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jflep\IDEAS Dropbox\Equipe IDEAS\B-Fondation Recherche Alzheimer\Comité label du 26 septembre 2024\"/>
    </mc:Choice>
  </mc:AlternateContent>
  <xr:revisionPtr revIDLastSave="0" documentId="8_{5FF5C6CC-B87B-4009-9E70-871C80A1FCF8}" xr6:coauthVersionLast="47" xr6:coauthVersionMax="47" xr10:uidLastSave="{00000000-0000-0000-0000-000000000000}"/>
  <bookViews>
    <workbookView xWindow="-98" yWindow="-98" windowWidth="21795" windowHeight="12975" tabRatio="664" firstSheet="6" activeTab="7" xr2:uid="{00000000-000D-0000-FFFF-FFFF00000000}"/>
  </bookViews>
  <sheets>
    <sheet name="Critères" sheetId="3" r:id="rId1"/>
    <sheet name=" ST Stratégique" sheetId="1" r:id="rId2"/>
    <sheet name="F Financier" sheetId="33" r:id="rId3"/>
    <sheet name="JC Juridique conformité" sheetId="34" r:id="rId4"/>
    <sheet name="RI Réputation Image" sheetId="36" r:id="rId5"/>
    <sheet name="SAS Sanitaire et Social" sheetId="39" r:id="rId6"/>
    <sheet name="OP Opérationnel" sheetId="35" r:id="rId7"/>
    <sheet name="ITC IT Cyber" sheetId="42" r:id="rId8"/>
    <sheet name="VISUALISATION DES RISQUES" sheetId="40" r:id="rId9"/>
    <sheet name="ACTIONS A MENER" sheetId="43" r:id="rId10"/>
  </sheets>
  <externalReferences>
    <externalReference r:id="rId11"/>
  </externalReferences>
  <definedNames>
    <definedName name="_xlnm.Print_Area" localSheetId="1">' ST Stratégique'!$C$2:$M$7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42" l="1"/>
  <c r="K3" i="42"/>
  <c r="G3" i="42"/>
  <c r="Q2" i="42"/>
  <c r="K2" i="42"/>
  <c r="G2" i="42"/>
  <c r="H9" i="33" l="1"/>
  <c r="R4" i="35" l="1"/>
  <c r="L4" i="35"/>
  <c r="H4" i="35"/>
  <c r="L4" i="39"/>
  <c r="H4" i="39"/>
  <c r="H11" i="40"/>
  <c r="G11" i="40"/>
  <c r="F11" i="40"/>
  <c r="E11" i="40"/>
  <c r="D11" i="40"/>
  <c r="H9" i="40"/>
  <c r="G9" i="40"/>
  <c r="F9" i="40"/>
  <c r="E9" i="40"/>
  <c r="D9" i="40"/>
  <c r="H7" i="40"/>
  <c r="G7" i="40"/>
  <c r="F7" i="40"/>
  <c r="E7" i="40"/>
  <c r="D7" i="40"/>
  <c r="H5" i="40"/>
  <c r="G5" i="40"/>
  <c r="F5" i="40"/>
  <c r="E5" i="40"/>
  <c r="D5" i="40"/>
  <c r="H3" i="40"/>
  <c r="G3" i="40"/>
  <c r="F3" i="40"/>
  <c r="E3" i="40"/>
  <c r="D3" i="40"/>
  <c r="R8" i="33"/>
  <c r="L8" i="33"/>
  <c r="H8" i="33"/>
  <c r="R7" i="39"/>
  <c r="L7" i="39"/>
  <c r="H7" i="39"/>
  <c r="R6" i="39"/>
  <c r="L6" i="39"/>
  <c r="H6" i="39"/>
  <c r="R5" i="39"/>
  <c r="L5" i="39"/>
  <c r="H5" i="39"/>
  <c r="R4" i="39"/>
  <c r="R3" i="39"/>
  <c r="L3" i="39"/>
  <c r="H3" i="39"/>
  <c r="R4" i="36"/>
  <c r="L4" i="36"/>
  <c r="H4" i="36"/>
  <c r="R3" i="36"/>
  <c r="L3" i="36"/>
  <c r="H3" i="36"/>
  <c r="R7" i="35"/>
  <c r="L7" i="35"/>
  <c r="H7" i="35"/>
  <c r="R6" i="35"/>
  <c r="L6" i="35"/>
  <c r="H6" i="35"/>
  <c r="R5" i="35"/>
  <c r="L5" i="35"/>
  <c r="H5" i="35"/>
  <c r="R3" i="35"/>
  <c r="L3" i="35"/>
  <c r="H3" i="35"/>
  <c r="R5" i="34"/>
  <c r="L5" i="34"/>
  <c r="H5" i="34"/>
  <c r="R4" i="34"/>
  <c r="L4" i="34"/>
  <c r="H4" i="34"/>
  <c r="R3" i="34"/>
  <c r="L3" i="34"/>
  <c r="H3" i="34"/>
  <c r="R7" i="33"/>
  <c r="R6" i="33"/>
  <c r="R5" i="33"/>
  <c r="R4" i="33"/>
  <c r="R3" i="33"/>
  <c r="L7" i="33"/>
  <c r="L6" i="33"/>
  <c r="L5" i="33"/>
  <c r="L4" i="33"/>
  <c r="L3" i="33"/>
  <c r="H7" i="33"/>
  <c r="H6" i="33"/>
  <c r="H5" i="33"/>
  <c r="H4" i="33"/>
  <c r="H3" i="33"/>
  <c r="L5" i="1"/>
  <c r="H5" i="1"/>
  <c r="R7" i="1"/>
  <c r="R4" i="1"/>
  <c r="R3" i="1"/>
  <c r="L7" i="1"/>
  <c r="L6" i="1"/>
  <c r="L4" i="1"/>
  <c r="L3" i="1"/>
  <c r="H4" i="1" l="1"/>
  <c r="H3" i="1"/>
  <c r="H6" i="1"/>
  <c r="H7" i="1"/>
</calcChain>
</file>

<file path=xl/sharedStrings.xml><?xml version="1.0" encoding="utf-8"?>
<sst xmlns="http://schemas.openxmlformats.org/spreadsheetml/2006/main" count="450" uniqueCount="232">
  <si>
    <t>Evaluation de la probabilité d'apparition</t>
  </si>
  <si>
    <t>OCCURRENCE (PROBABILITE)</t>
  </si>
  <si>
    <t>Probabilité d'apparition</t>
  </si>
  <si>
    <t>De la connaissance des personnes consultées on a jamais vu ça.</t>
  </si>
  <si>
    <t>Seuil risque non accepté</t>
  </si>
  <si>
    <t>On ne sait pas</t>
  </si>
  <si>
    <t>Jamais vu, mais on pense que c'est possible</t>
  </si>
  <si>
    <t>Déjà vu une fois par certains</t>
  </si>
  <si>
    <t>De la connaissance des personnes consultées tous ont vu la situation au moins une fois</t>
  </si>
  <si>
    <t>IMPACTS (GRAVITE)</t>
  </si>
  <si>
    <t>Impact sur l'image</t>
  </si>
  <si>
    <t>Impact financier</t>
  </si>
  <si>
    <t>Impact sur le fonctionnement</t>
  </si>
  <si>
    <t>incidences gérables en interne (salariés et bénévoles)</t>
  </si>
  <si>
    <t>&lt; 20%</t>
  </si>
  <si>
    <t>mode dégradé sans conséquences visibles</t>
  </si>
  <si>
    <t xml:space="preserve">impacts visibles par quelques acteurs (Représentant(s) du conseil d'administration, bénévole(s), fournisseur(s))  </t>
  </si>
  <si>
    <r>
      <rPr>
        <b/>
        <u/>
        <sz val="14"/>
        <color theme="1"/>
        <rFont val="Arial"/>
        <family val="2"/>
      </rPr>
      <t>&gt;</t>
    </r>
    <r>
      <rPr>
        <b/>
        <sz val="14"/>
        <color theme="1"/>
        <rFont val="Arial"/>
        <family val="2"/>
      </rPr>
      <t xml:space="preserve"> 20% et &lt; à 30% </t>
    </r>
  </si>
  <si>
    <t xml:space="preserve">mode dégradé sans interruption d'activité </t>
  </si>
  <si>
    <t xml:space="preserve">impacts visibles par quelques acteurs clefs (Partenaire(s)) </t>
  </si>
  <si>
    <r>
      <rPr>
        <b/>
        <u/>
        <sz val="14"/>
        <color theme="1"/>
        <rFont val="Arial"/>
        <family val="2"/>
      </rPr>
      <t>&gt;</t>
    </r>
    <r>
      <rPr>
        <b/>
        <sz val="14"/>
        <color theme="1"/>
        <rFont val="Arial"/>
        <family val="2"/>
      </rPr>
      <t xml:space="preserve"> 30% et &lt; à 40%</t>
    </r>
  </si>
  <si>
    <t>interruption courte de l'activité (&lt; 1 semaine)</t>
  </si>
  <si>
    <t>impacts visibles par tout notre écosystème (hors Grand Public)</t>
  </si>
  <si>
    <r>
      <rPr>
        <b/>
        <u/>
        <sz val="14"/>
        <color theme="1"/>
        <rFont val="Arial"/>
        <family val="2"/>
      </rPr>
      <t>&gt;</t>
    </r>
    <r>
      <rPr>
        <b/>
        <sz val="14"/>
        <color theme="1"/>
        <rFont val="Arial"/>
        <family val="2"/>
      </rPr>
      <t xml:space="preserve"> 40% et &lt; à 50%</t>
    </r>
  </si>
  <si>
    <t>activité temporairement interrompue</t>
  </si>
  <si>
    <t xml:space="preserve">des impacts visibles du grand public (+ support Médias : TV, radios  et réseaux sociaux) </t>
  </si>
  <si>
    <r>
      <rPr>
        <b/>
        <u/>
        <sz val="14"/>
        <color theme="1"/>
        <rFont val="Arial"/>
        <family val="2"/>
      </rPr>
      <t>&gt;</t>
    </r>
    <r>
      <rPr>
        <b/>
        <sz val="14"/>
        <color theme="1"/>
        <rFont val="Arial"/>
        <family val="2"/>
      </rPr>
      <t xml:space="preserve"> à 50%</t>
    </r>
  </si>
  <si>
    <t>impossibilité de continuer l'activité sur le long terme</t>
  </si>
  <si>
    <t>Méthodologie pour déterminer le niveau de gravité : pour chaque risque, effectuer une revue des niveaux d'impacts des 3 tableaux (image, financier et fonctionnement) et retenir la note la plus élevée.</t>
  </si>
  <si>
    <t>Référence du risque</t>
  </si>
  <si>
    <t>Risque
(Evenement redouté)</t>
  </si>
  <si>
    <t>Cause(s) possibles</t>
  </si>
  <si>
    <t>Conséquence(s)</t>
  </si>
  <si>
    <t>Probabilité</t>
  </si>
  <si>
    <t>Gravité</t>
  </si>
  <si>
    <t>Risque brut</t>
  </si>
  <si>
    <t>Parades existantes/ mises sous contrôle des risques</t>
  </si>
  <si>
    <t>Risque net</t>
  </si>
  <si>
    <r>
      <rPr>
        <sz val="14"/>
        <color theme="1"/>
        <rFont val="Arial"/>
        <family val="2"/>
      </rPr>
      <t>Action(s) à mettre en place</t>
    </r>
    <r>
      <rPr>
        <sz val="11"/>
        <color theme="1"/>
        <rFont val="Arial"/>
        <family val="2"/>
      </rPr>
      <t xml:space="preserve">
</t>
    </r>
    <r>
      <rPr>
        <sz val="10"/>
        <color theme="1"/>
        <rFont val="Arial"/>
        <family val="2"/>
      </rPr>
      <t xml:space="preserve">(pour risque net &gt; au seuil de risque non accepté) </t>
    </r>
  </si>
  <si>
    <t>Date cible de mise
 en place</t>
  </si>
  <si>
    <t>Responsabilité</t>
  </si>
  <si>
    <t>Probabilité cible</t>
  </si>
  <si>
    <t>Gravité cible</t>
  </si>
  <si>
    <t>Risque net cible</t>
  </si>
  <si>
    <t>Actions macros de continuité des activités en cas de réalisation du risque</t>
  </si>
  <si>
    <t>Indicateur(s) associé(s) au risque</t>
  </si>
  <si>
    <t>Commentaires éventuels</t>
  </si>
  <si>
    <t>ST01</t>
  </si>
  <si>
    <t>Perte d'un Partenaire "Majeur"</t>
  </si>
  <si>
    <t>De la part du Partenaire :
'- Changement de Politique/ communication RSE
- Changement de Direction
- Volonté de soutenir une autre association/ action que la FRA
- Autres... (ex : Difficultés financières du Partenaire)</t>
  </si>
  <si>
    <t>- Impacts financiers directs et indirects
'- Impact en terme de visibilité et de communication
'- Remise(s) éventuelle(s) en cause de la tenue d'évènement(s)</t>
  </si>
  <si>
    <t>- Optimiser les relations avec le(s) partenaire(s) majeur(s) à travers des actions gagnant/ gagnant visant à consolider la fidélisation
(action commerciale : élevage)</t>
  </si>
  <si>
    <t>- Diversifier les Partenariats pour augmenter  la ventilation de la contribution des Partenaires au budget de la FRA et  limiter l'impact de la perte d'un Partenaire "Majeur" 
(action commerciale : chasse)</t>
  </si>
  <si>
    <t>Au fil de l'eau</t>
  </si>
  <si>
    <t xml:space="preserve">- Président
'- Directeur 
'- Responsable Partenariat
</t>
  </si>
  <si>
    <t>- Veille médias
'- Communication (réactive ou préventive) éventuelle à apprécier vers les parties prenantes (interne ou/ et externe)
'- Communiqué de presse</t>
  </si>
  <si>
    <t xml:space="preserve">- Ventilation de la représentativité des partenaires sur le budget annuel de la FRA
</t>
  </si>
  <si>
    <t>A date, un Partenaire "Majeur" donateur représente un apport &gt; à 25%  du budget annuel de la FRA et  &gt; à 75% des dons Partenaires.
Il existe par ailleurs des Partenaires mécènes dont la contribution se traduit par la mise à disposition gratuite de moyens</t>
  </si>
  <si>
    <t>ST02</t>
  </si>
  <si>
    <t>Perte d'un Partenaire hors Partenaire "Majeur"</t>
  </si>
  <si>
    <t>- Impacts financiers directs et indirects
'- Impact en terme de visibilité et de communication
'- Remise(s) en cause de la tenue d'évènement(s)</t>
  </si>
  <si>
    <t>'- Optimiser les relations avec le(s) partenaire(s) à travers des actions gagnant/ gagnant visant à consolider la fidélisation
(action commerciale : élevage)</t>
  </si>
  <si>
    <t>Augmenter  la ventilation de la contribution des Partenaires au budget de la FRA 
(action commerciale : chasse)</t>
  </si>
  <si>
    <t xml:space="preserve">- Président
'- Directeur
'- Responsable Partenariat
</t>
  </si>
  <si>
    <t>-</t>
  </si>
  <si>
    <t>- Ventilation de la représensentativité des partenaires sur le budget annuel de la FRA</t>
  </si>
  <si>
    <t>Voir ci-dessus</t>
  </si>
  <si>
    <t>ST03</t>
  </si>
  <si>
    <t>Arrivée d'un nouvel acteur  sur le "marché"</t>
  </si>
  <si>
    <t>- Réponse à une prise de conscience du grand public sur l'importance de la pathologie Alzheimer
'- Evolution de la politique en termes de santé publique</t>
  </si>
  <si>
    <t>- impact financier
'- impact réputationnel
'- confusion</t>
  </si>
  <si>
    <t>- Communication externe
'- Visibilité de la Fondation
'- Organisation d'évènements
'- Fidélisation des donateurs</t>
  </si>
  <si>
    <t>'-</t>
  </si>
  <si>
    <t>ST04</t>
  </si>
  <si>
    <t>Confusion avec une autre association</t>
  </si>
  <si>
    <t>- Autre(s) association(s) autre que FRA ont dans leur nom "Alzheimer" (ex : France Alzheimer, Vaincre Alzheimer, Fondation Alzheimer)</t>
  </si>
  <si>
    <t>- Impacts de l'homonymie dont attribution indue, à la FRA, de réalisations/ de la réputation d'une autre association
'- Impacts de l'homonymie dont attribution indue, à une autre association de réalisations/ de la réputation de la FRA</t>
  </si>
  <si>
    <t xml:space="preserve">- Communications externes de la FRA : 
1. Sites internet dédiés définissant les missions, l'organisation, les soutiens
2. Logo distinctif, charte graphique et identité visuelle propres 
3. Réseaux sociaux définis
</t>
  </si>
  <si>
    <t>ST05</t>
  </si>
  <si>
    <t>Choix du projet soutenu en inadéquation avec l'objet de la FRA</t>
  </si>
  <si>
    <t xml:space="preserve">-  évaluation partielle du projet présenté
'- décision non-collégiale
</t>
  </si>
  <si>
    <t xml:space="preserve">- impact financier
'- impact réputationnel
</t>
  </si>
  <si>
    <t>- appel à projet annuel
'- comité scientifique européen
'- décision collégiale
'- critères de sélection définis
'-validation par le CA</t>
  </si>
  <si>
    <t>La FRA a la capacité à démontrer que chaque projet évolue dans le cadre de ses missions (par projet : bilans scientifique et financier)</t>
  </si>
  <si>
    <r>
      <t xml:space="preserve">Action(s) à mettre en place
</t>
    </r>
    <r>
      <rPr>
        <sz val="11"/>
        <color theme="1"/>
        <rFont val="Arial"/>
        <family val="2"/>
      </rPr>
      <t xml:space="preserve">(pour risque net &gt; au seuil de risque non accepté) </t>
    </r>
  </si>
  <si>
    <t>F01</t>
  </si>
  <si>
    <r>
      <t>Ne plus avoir accès aux informations</t>
    </r>
    <r>
      <rPr>
        <sz val="11"/>
        <color rgb="FFFF0000"/>
        <rFont val="Arial"/>
        <family val="2"/>
      </rPr>
      <t xml:space="preserve"> </t>
    </r>
    <r>
      <rPr>
        <sz val="11"/>
        <rFont val="Arial"/>
        <family val="2"/>
      </rPr>
      <t xml:space="preserve">financières pendant une durée </t>
    </r>
    <r>
      <rPr>
        <u/>
        <sz val="11"/>
        <rFont val="Arial"/>
        <family val="2"/>
      </rPr>
      <t>&gt;</t>
    </r>
    <r>
      <rPr>
        <sz val="11"/>
        <rFont val="Arial"/>
        <family val="2"/>
      </rPr>
      <t xml:space="preserve"> à 5 jours</t>
    </r>
  </si>
  <si>
    <r>
      <t xml:space="preserve">Impossibilité technique </t>
    </r>
    <r>
      <rPr>
        <i/>
        <sz val="11"/>
        <rFont val="Arial"/>
        <family val="2"/>
      </rPr>
      <t>(voir aussi risques ITC IT)</t>
    </r>
    <r>
      <rPr>
        <sz val="11"/>
        <rFont val="Arial"/>
        <family val="2"/>
      </rPr>
      <t xml:space="preserve"> d'accéder aux informations financières et administratives</t>
    </r>
  </si>
  <si>
    <t>- Plus de possibilité de suivre les entrées et sorties de fonds
- Impossibilité de réaliser des règlements par virements</t>
  </si>
  <si>
    <t xml:space="preserve">
'- Si dysfonctionnement de connexion côté FRA, diversité des modes de connexion à internet (téléphone, ordinateur, etc…)
'- Si dysfonctionnement côté banque : contacter la banque directement
'- La FRA détient plusieurs comptes bancaires : possibilité d'utiliser un autre compte que celui temporairement indisponible (et de régulariser ultérieurement : voir action de continuité des activités)
Les actions ci-dessus sont également des solutions de contournement en cas de réalisation du risque </t>
  </si>
  <si>
    <t xml:space="preserve">- exemple: paiement des fournisseurs habituels, règlement comme d'habitude + correction suite mise en route du système
'- interlocuteur identifié auprès des banques à contacter en cas de besoin
=&gt; tout ce qui permet de contourner le risque et de permettre à l'activité de continuer. 
(Voir aussi colone I3 "Parades existantes/ mise sous contrôle des risques")
</t>
  </si>
  <si>
    <t>F02</t>
  </si>
  <si>
    <r>
      <rPr>
        <sz val="11"/>
        <color theme="1"/>
        <rFont val="Arial"/>
        <family val="2"/>
      </rPr>
      <t>Erreur de bénéficiaire de virement pour une subvention de recherche</t>
    </r>
    <r>
      <rPr>
        <sz val="11"/>
        <color theme="3" tint="0.39997558519241921"/>
        <rFont val="Arial"/>
        <family val="2"/>
      </rPr>
      <t xml:space="preserve"> </t>
    </r>
  </si>
  <si>
    <t>Erreur Humaine</t>
  </si>
  <si>
    <t>- Attribution indue à un tiers  d'un virement destiné à une subvention de recherche 
'- Potentielle insatisfaction de l'ayant droit
'- Post constats, correction de l'erreur (recours, excuses, risque de double sortie de fond)
'- Image de marque et rique financier
'- Difficulté pour récupérer les fonds</t>
  </si>
  <si>
    <t>- Double vérification par le cabinet comptable une fois par mois
'- Vérification supplémentaire et annuelle du CAC
Par ailleurs :
'Les relevés bancaires permettent de suivre les activités.
Un suivi quotidien est réalisé par la fonction Responsable Administratif et Financiere via l'interface utilisateurs.</t>
  </si>
  <si>
    <t>F03</t>
  </si>
  <si>
    <t>Malversation</t>
  </si>
  <si>
    <t>Action non éthique d'une partie prenante dans l'exercice de sa charge</t>
  </si>
  <si>
    <t>- Impacts financier
'- Risque d'image
'- Impact pénal</t>
  </si>
  <si>
    <t>-Vérification du CAC en fin d'année (certification des comptes)
'- Présence du commissaire du gouvernement lors des CA 
'- Comité des Finances composé de 3 compétences expertes (suivi du pilotage budgétaire)</t>
  </si>
  <si>
    <t xml:space="preserve">- En cours : nomination d'un comité d'audit - présenté pour vote lors du prochain CA
</t>
  </si>
  <si>
    <t>05/12/23
(date du CA)</t>
  </si>
  <si>
    <t xml:space="preserve">Directeur de la FRA
</t>
  </si>
  <si>
    <t>F04</t>
  </si>
  <si>
    <t>Conflit d'intérêt dans les choix : banques, fonds d'investissements, fournisseurs</t>
  </si>
  <si>
    <t>Action involontaire ou non éthique d'un décideur de la FRA dans l'exercice de sa charge</t>
  </si>
  <si>
    <t xml:space="preserve">
'- Prestations en inadéquation avec les besoins de la FRA
'- impacts financiers 
(ex : surfacturation par rapport aux coûts du Marché )
'- Risque d'image
'- Impact sur le fonctionnement de la FRA</t>
  </si>
  <si>
    <r>
      <rPr>
        <sz val="11"/>
        <color theme="1"/>
        <rFont val="Arial"/>
        <family val="2"/>
      </rPr>
      <t xml:space="preserve">- 'Présence du commissaire au gouvernenent et vérification du CAC
'- règle d'engagement des dépenses dont gestion des appels d'offres
</t>
    </r>
    <r>
      <rPr>
        <sz val="11"/>
        <color rgb="FFFF0000"/>
        <rFont val="Arial"/>
        <family val="2"/>
      </rPr>
      <t xml:space="preserve"> A créer + faire valider par le codir</t>
    </r>
    <r>
      <rPr>
        <sz val="11"/>
        <color theme="3" tint="0.39997558519241921"/>
        <rFont val="Arial"/>
        <family val="2"/>
      </rPr>
      <t xml:space="preserve">
</t>
    </r>
  </si>
  <si>
    <t xml:space="preserve">Pour information, en cours à la date du présent tableau, préparation d'un document d'engagement de non conflit d'intérêt à valider par les administrateurs 
</t>
  </si>
  <si>
    <t xml:space="preserve">12 2023
</t>
  </si>
  <si>
    <t>Directeur de la FRA</t>
  </si>
  <si>
    <r>
      <t xml:space="preserve">
'- La FRA négocie toutes prestation dans le cadre des activités qu'elle réalise</t>
    </r>
    <r>
      <rPr>
        <sz val="11"/>
        <color rgb="FFFFC000"/>
        <rFont val="Arial"/>
        <family val="2"/>
      </rPr>
      <t xml:space="preserve"> </t>
    </r>
    <r>
      <rPr>
        <sz val="11"/>
        <color theme="1"/>
        <rFont val="Arial"/>
        <family val="2"/>
      </rPr>
      <t>en vue d'obtenir le meilleur rapport qualité/ prix.</t>
    </r>
  </si>
  <si>
    <t>F05</t>
  </si>
  <si>
    <t xml:space="preserve">Mauvaise gestion de la trésorerie </t>
  </si>
  <si>
    <t>- Action involontaire ou non éthique d'un décideur de la FRA dans l'exercice de sa charge
'- Action involontaire/ erreur de la RAF</t>
  </si>
  <si>
    <t>- Impacts financiers
'- Risque d'image
'- Impact sur le fonctionnement de la FRA</t>
  </si>
  <si>
    <t>- Double vérification du cabinet comptable et du CAC et alertes consécutives
'- Vérification trimestrielle du tableau de bord par le Comité des Finances
'- Double lecture du suivi des comptes (RAF et Service donateurs)</t>
  </si>
  <si>
    <t>1ère réunion du comité des finances</t>
  </si>
  <si>
    <t>12.2023</t>
  </si>
  <si>
    <t>F06</t>
  </si>
  <si>
    <t>Non paiement des fournisseurs</t>
  </si>
  <si>
    <t>Action involontaire (erreur humaine) ou volontaire d'un collaborateur de la FRA dans l'exercice de sa charge</t>
  </si>
  <si>
    <r>
      <t>- Impacts opérationnels (</t>
    </r>
    <r>
      <rPr>
        <sz val="11"/>
        <rFont val="Arial"/>
        <family val="2"/>
      </rPr>
      <t>Ex :</t>
    </r>
    <r>
      <rPr>
        <sz val="11"/>
        <color theme="1"/>
        <rFont val="Arial"/>
        <family val="2"/>
      </rPr>
      <t xml:space="preserve"> arrêt par le fournisseur de la réalisation de ses prestations) 
'- Risque d'image</t>
    </r>
  </si>
  <si>
    <t>- 'Double vérification du cabinet comptable et du CAC et alertes consécutives
'- Relecture des factures et suivi par les Responsables de service
'- Rapprochement factures/ devis par la Responsable administratif et financier
'- Vérification des dépenses doubles (Responsable de service et Directeur)</t>
  </si>
  <si>
    <t>F07</t>
  </si>
  <si>
    <t xml:space="preserve">
Engagement de dépense non justifié ou/ et non nécessaire à la réalisation des missions de la FRA </t>
  </si>
  <si>
    <t>- Existence de règles internes d'engagement de dépense intégrant les pouvoirs de validation et revue chaque année</t>
  </si>
  <si>
    <t>JC01</t>
  </si>
  <si>
    <t>Non-respect des dispositions légales et règlementaires applicables à la FRA</t>
  </si>
  <si>
    <t>- non-connaissance de la règlementation applicable
'- non prise en compte des évolutions législatives et règlementaires applicables</t>
  </si>
  <si>
    <t>- impacts dont réputationnel, financier et sur les ressources humaines (collaborateurs, bénévoles)
'- remise en cause de l'activité de la FRA</t>
  </si>
  <si>
    <t xml:space="preserve">- veille assurée par l'expert comptable
'- nomination d'un commissaire au gouvernement </t>
  </si>
  <si>
    <r>
      <t>action d'amélior</t>
    </r>
    <r>
      <rPr>
        <sz val="11"/>
        <color theme="1"/>
        <rFont val="Arial"/>
        <family val="2"/>
      </rPr>
      <t>ation:
'- 1.</t>
    </r>
    <r>
      <rPr>
        <sz val="11"/>
        <color theme="4"/>
        <rFont val="Arial"/>
        <family val="2"/>
      </rPr>
      <t xml:space="preserve"> </t>
    </r>
    <r>
      <rPr>
        <sz val="11"/>
        <color theme="1"/>
        <rFont val="Arial"/>
        <family val="2"/>
      </rPr>
      <t xml:space="preserve">abonnement au "jurisassociation" pour veille règlementaire interne
'- 2. application des évolutions légales et/ou règlementaires </t>
    </r>
  </si>
  <si>
    <t xml:space="preserve">1. 30/06/2023
2. au fil de l'eau
</t>
  </si>
  <si>
    <t>- Mise en conformité (traitement de l'écart)
'- Communication (réactive ou préventive) éventuelle à apprécier vers les parties prenantes (interne ou/ et externe)</t>
  </si>
  <si>
    <t>JC02</t>
  </si>
  <si>
    <t xml:space="preserve">Non-conformité aux dispositions du RGPD
</t>
  </si>
  <si>
    <t>- non-connaissance exhaustive de l'ensemble des dispositions du RGPD</t>
  </si>
  <si>
    <t>- impacts dont réputationnel, financier et sur les ressources humaines (collaborateurs, bénévoles)</t>
  </si>
  <si>
    <r>
      <rPr>
        <sz val="11"/>
        <color theme="1"/>
        <rFont val="Arial"/>
        <family val="2"/>
      </rPr>
      <t>- Existence d'un registre de traitement</t>
    </r>
    <r>
      <rPr>
        <sz val="11"/>
        <color theme="4"/>
        <rFont val="Arial"/>
        <family val="2"/>
      </rPr>
      <t xml:space="preserve">
</t>
    </r>
    <r>
      <rPr>
        <sz val="11"/>
        <color theme="1"/>
        <rFont val="Arial"/>
        <family val="2"/>
      </rPr>
      <t xml:space="preserve">'- Demande de suppression des données personnelles traitées (sans procédure écrite) </t>
    </r>
    <r>
      <rPr>
        <sz val="11"/>
        <color theme="4"/>
        <rFont val="Arial"/>
        <family val="2"/>
      </rPr>
      <t xml:space="preserve">
</t>
    </r>
    <r>
      <rPr>
        <sz val="11"/>
        <color theme="1"/>
        <rFont val="Arial"/>
        <family val="2"/>
      </rPr>
      <t>'- Alerte quotidienne de connexion anormale au serveur envoyée au prestataire en charge de l'informatique et traitement de ces alertes par cette compétence</t>
    </r>
    <r>
      <rPr>
        <sz val="11"/>
        <color theme="4"/>
        <rFont val="Arial"/>
        <family val="2"/>
      </rPr>
      <t xml:space="preserve"> </t>
    </r>
  </si>
  <si>
    <t>- Revue du sujet RGPD au sein de la FRA puis, notamment :
'- registre de traitement à mettre à jour
'rédaction de procédures de respect des droits des personnes concernées
' identification d'un réferent (type DPO)
'- Rappel des changements des mots de passe des ordinateurs
'- Rappel bonnes pratiques RGPD tous les 2 ans</t>
  </si>
  <si>
    <t>31/12/2023</t>
  </si>
  <si>
    <t xml:space="preserve">- Traitement des écarts dont informations vers les parties prenantes dont les autres organisme concernés (ex : CNIL). </t>
  </si>
  <si>
    <t>- Formalisation des différents attendus de la FRA en terme de RGPD et niveau de conformité (1. situation à date 2. Plan d'action 3. suivi type : à réaliser, en cours, conforme)</t>
  </si>
  <si>
    <t>RI01</t>
  </si>
  <si>
    <t xml:space="preserve">Atteinte à la réputation ou/ et à l'image de la FRA </t>
  </si>
  <si>
    <r>
      <t xml:space="preserve">
'Parmi les causes possibles :
'- Malveillance, rumeurs 
'- Dysfonctionnement dans les traitements opérationnels 
(</t>
    </r>
    <r>
      <rPr>
        <i/>
        <sz val="11"/>
        <rFont val="Arial"/>
        <family val="2"/>
      </rPr>
      <t>voir risques OP</t>
    </r>
    <r>
      <rPr>
        <sz val="11"/>
        <rFont val="Arial"/>
        <family val="2"/>
      </rPr>
      <t>)
'- Ecart dans le traitement ou/ et l'exploitation des dons 
(</t>
    </r>
    <r>
      <rPr>
        <i/>
        <sz val="11"/>
        <rFont val="Arial"/>
        <family val="2"/>
      </rPr>
      <t>voir risques F</t>
    </r>
    <r>
      <rPr>
        <sz val="11"/>
        <rFont val="Arial"/>
        <family val="2"/>
      </rPr>
      <t>)
'- Communication non maîtrisée par la FRA ou les parties prenantes (</t>
    </r>
    <r>
      <rPr>
        <i/>
        <sz val="11"/>
        <rFont val="Arial"/>
        <family val="2"/>
      </rPr>
      <t>voir RI02</t>
    </r>
    <r>
      <rPr>
        <sz val="11"/>
        <rFont val="Arial"/>
        <family val="2"/>
      </rPr>
      <t>)
'- Non respect des obligations réglementaires et légales 
(</t>
    </r>
    <r>
      <rPr>
        <i/>
        <sz val="11"/>
        <rFont val="Arial"/>
        <family val="2"/>
      </rPr>
      <t>voir risques F et JC</t>
    </r>
    <r>
      <rPr>
        <sz val="11"/>
        <rFont val="Arial"/>
        <family val="2"/>
      </rPr>
      <t>)</t>
    </r>
  </si>
  <si>
    <t>- Dégradation de l'image de la FRA et perte de confiance des parties prenantes pouvant avoir,  notamment, pour impacts :
'- Désengagement des Partenaires donateurs et des Mécènes
'- Désengagements des collaborateurs et des bénévoles générant de potentiels impacts financiers et la remise en cause de la pérénité de la FRA</t>
  </si>
  <si>
    <t>- Dispositif(s) de veille(s) des réseaux sociaux et des médias 
(ex: alertes)</t>
  </si>
  <si>
    <t>RI02</t>
  </si>
  <si>
    <t>Communication externe non contrôlée</t>
  </si>
  <si>
    <t xml:space="preserve">- Communication d'informations erronées sur la FRA ou/ et ses missions par : 
1. les salariés de la FRA 
2. les bénévoles de la FRA,
3. Autres
'- Sur le sujet Communication, il n'y a pas de responsabilité(s)/ limite(s) définie(s) par la FRA ou/ et comprise(s) par les personnes concernées (ex : Bénévoles) </t>
  </si>
  <si>
    <t>- Dégradation de l'image de la FRA et perte de confiance des parties prenantes pouvant avoir,  notamment, pour impacts :
'- Désengagement des Partenaires donateurs et des Mécènes
'- Désengagements des collaborateurs et des bénévoles
... générant de potentiels impacts financiers et la remise en cause de la pérénité de la FRA</t>
  </si>
  <si>
    <r>
      <t>1. Salariés de la FRA : La Communication externe est réalisée par une Compétence experte salariée de la FRA. La relation avec les médias et les différentes instances médicales ou gouvernementale est assurée par ldes compéténces identifiées de la FRA  reconnues comme expert légitime
2. Bénévole</t>
    </r>
    <r>
      <rPr>
        <sz val="11"/>
        <color theme="1"/>
        <rFont val="Arial"/>
        <family val="2"/>
      </rPr>
      <t xml:space="preserve">s : site internet dédié au réseau des bénévoles intégrant les supports de communication officiels de la FRA </t>
    </r>
    <r>
      <rPr>
        <sz val="11"/>
        <color rgb="FFFFC000"/>
        <rFont val="Arial"/>
        <family val="2"/>
      </rPr>
      <t xml:space="preserve">
</t>
    </r>
  </si>
  <si>
    <r>
      <t xml:space="preserve">Action(s) à mettre en place
</t>
    </r>
    <r>
      <rPr>
        <sz val="11"/>
        <color rgb="FF000000"/>
        <rFont val="Arial"/>
        <family val="2"/>
      </rPr>
      <t xml:space="preserve">(pour risque net &gt; au seuil de risque non accepté) </t>
    </r>
  </si>
  <si>
    <t>SAS01</t>
  </si>
  <si>
    <t xml:space="preserve">Restriction voire interdiction de circulation consécutive à alerte sanitaire ou autre décision(s) des Autorités  </t>
  </si>
  <si>
    <t>Exemples :
'- Epidémie,
'- Grand Froid
'- Canicule</t>
  </si>
  <si>
    <t>- Difficulté à ou impossibilité de se déplacer d'un point à un autre par les moyens habituels (ex : transport en commun)
Principaux impacts pour la FRA :
'- Les collaborateurs ne peuvent se rendre sur leur lieu habituel de travail ni se déplacer en régions.
'- La réalisation d' évènements (Ex : Gala, Course des Héros, Quêtes) est impossible
'- La non réalisation d'évènements générateurs de dons peut impacter défavorablement la trésorerie de la FRA</t>
  </si>
  <si>
    <r>
      <t>- Capacité pour l'ensemble des collaborateurs à travailler à distance. 
A noter : le travail hybride (travail sur le site de la FRA et télétravail) est exploité en mode nominal
'- En cas de réalisation du risque, le télétravail est exploité à 100% et une organisation spécfique</t>
    </r>
    <r>
      <rPr>
        <sz val="11"/>
        <color rgb="FF0432FF"/>
        <rFont val="Arial"/>
        <family val="2"/>
      </rPr>
      <t xml:space="preserve"> </t>
    </r>
    <r>
      <rPr>
        <sz val="11"/>
        <rFont val="Arial"/>
        <family val="2"/>
      </rPr>
      <t>(le télétravail mis en production de 20 à 100% des jours en fonction de la situation)</t>
    </r>
    <r>
      <rPr>
        <sz val="11"/>
        <color rgb="FF0432FF"/>
        <rFont val="Arial"/>
        <family val="2"/>
      </rPr>
      <t xml:space="preserve"> </t>
    </r>
    <r>
      <rPr>
        <sz val="11"/>
        <color theme="1"/>
        <rFont val="Arial"/>
        <family val="2"/>
      </rPr>
      <t xml:space="preserve"> est mise en place pour traiter les tâches (traitements des courriers et autres AR) nécessitant une présence physique sur le site de la FRA
'- En mode nominal, des réunions avec le réseau Bénévoles sont réalisées à distance (téléconférence) 
'- Les modalités d'annulation des évènements programmés </t>
    </r>
    <r>
      <rPr>
        <sz val="11"/>
        <rFont val="Arial"/>
        <family val="2"/>
      </rPr>
      <t>sont définies contractuellement avec les fournisseurs</t>
    </r>
  </si>
  <si>
    <t xml:space="preserve">- Formaliser le process en cas de réalisation du risque
</t>
  </si>
  <si>
    <t>SAS02</t>
  </si>
  <si>
    <t>Mouvements sociaux (locaux ou nationaux)</t>
  </si>
  <si>
    <t>- Grèves (dont transports)
'- Emeutes
'- Manifestations diverses d' insatisfactions d'une partie de la population</t>
  </si>
  <si>
    <t>- Difficulté à ou impossibilité de se déplacer d'un point à un autre par les moyens habituels (ex : transport en commun) et autres impacts sur la vie quotidienne (alimentation, carburant etc...)
Principaux impacts pour la FRA :
'- Pour des raisons logistiques ou/ et de sécurité, les collaborateurs ne peuvent se rendre sur leur lieu habituel de travail ni se déplacer en régions.
'- La réalisation d' évènements (Ex : Gala, Course des Héros, Quètes) est rendue difficile voire impossible
'- La non réalisation d'évènements générateurs de dons peut impacter défavorablement la trésorerie de la FRA
'- Le contexte social peut amener des donateurs à revoir leur Politique/ stratégie RSE et les Particuliers (ex. cause : pouvoir d'achat) à reduire/ supprimer les dons aux associations, ces deux situations impactant défavorablement la trésorerie de la FRA.</t>
  </si>
  <si>
    <r>
      <t>- Capacité pour l'ensemble des collaborateurs à travailler à distance.
 A noter : le travail hybride (travail sur le site de la FRA et télétravail) est exploité en mode nominal
'- En cas de réalisation du risque, le télétravail est exploité à 100% et une organisation spécifique  est mise en place pour traiter les tâches (traitements des courriers et autres AR) nécessitant une présence physique sur le site de la FRA
'- En mode nominal, des réunions avec le réseau Bénévoles sont réalisées à distance (téléconférence) 
'- Les modalit</t>
    </r>
    <r>
      <rPr>
        <sz val="11"/>
        <rFont val="Arial"/>
        <family val="2"/>
      </rPr>
      <t>és d'annulation des évènements programmés sont définies contractuellement avec les fournisseurs</t>
    </r>
    <r>
      <rPr>
        <sz val="11"/>
        <color theme="1"/>
        <rFont val="Arial"/>
        <family val="2"/>
      </rPr>
      <t xml:space="preserve">
</t>
    </r>
    <r>
      <rPr>
        <sz val="11"/>
        <rFont val="Arial"/>
        <family val="2"/>
      </rPr>
      <t xml:space="preserve">'-  A la date de production du présent tableau la trésorie de la FRA lui permettrait, sans nouveaux dons, de réaliser ses missions pendant une durée </t>
    </r>
    <r>
      <rPr>
        <u/>
        <sz val="11"/>
        <rFont val="Arial"/>
        <family val="2"/>
      </rPr>
      <t>&gt;</t>
    </r>
    <r>
      <rPr>
        <sz val="11"/>
        <rFont val="Arial"/>
        <family val="2"/>
      </rPr>
      <t xml:space="preserve"> à  12 mois sans impacts notables sur son fonctionnement (NB : 3 semaines de grève ces 30 dernières années)</t>
    </r>
  </si>
  <si>
    <t>OP01</t>
  </si>
  <si>
    <t>Collaborateur Clé</t>
  </si>
  <si>
    <t>Absence temporaire ou durable/ départ d'une fonction experte de la FRA</t>
  </si>
  <si>
    <t>Principaux impacts :
'- Perte du savoir faire, 
'- Perte de l'historique dont informations nécessaires à la poursuite adéquate de projets, opérations, partenariats, autres de la FRA
'- Réseau(x) relationnel(s) de la FRA fragilisé(s)</t>
  </si>
  <si>
    <r>
      <t xml:space="preserve">- Points réguliers entre le management et les collaborateurs </t>
    </r>
    <r>
      <rPr>
        <sz val="11"/>
        <rFont val="Arial"/>
        <family val="2"/>
      </rPr>
      <t xml:space="preserve">(1x/trimestre)
'- Echange au gré des besoins entre management et collaborateurs
'- Réunions d'équipe tous les 15 jours 
</t>
    </r>
    <r>
      <rPr>
        <sz val="11"/>
        <color theme="1"/>
        <rFont val="Arial"/>
        <family val="2"/>
      </rPr>
      <t xml:space="preserve">'- Procédures
'-En l'absence (congés, maladie, autres) des  fonctions de niveau cadre, un intérim interne est identifié. </t>
    </r>
  </si>
  <si>
    <t xml:space="preserve"> Renforcement de la tracabilité et de la formalisation:
'- 1. Dès lors qu'elles sont nécessaires à la réalisation des activités de la FRA, revue/ mise  à jour des procédures existantes (chantier en cours à la date de production du présent tableau) et création de nouvelles 
'- 2. Systématisation des compte rendu de réunions
</t>
  </si>
  <si>
    <t xml:space="preserve">1. 31.12.2023
'2. 01.10.2023
</t>
  </si>
  <si>
    <t xml:space="preserve">Directeur + cadre concerné
</t>
  </si>
  <si>
    <t>Dimension de la structure: 12 salariés</t>
  </si>
  <si>
    <t>OP02</t>
  </si>
  <si>
    <t>Locaux de la FRA sinistrés</t>
  </si>
  <si>
    <t>Tous sinistres ( ex : incendie, dégats des eaux, inondation, cambriolage…) affectant les bureaux de la FRA.</t>
  </si>
  <si>
    <t xml:space="preserve">Exemples :'
'- Pour des raisons logistiques ou/ et de sécurité, les collaborateurs ne peuvent travailler dans les locaux de la FRA
'- Destruction de documents (opérationnels, financiers, réglementaires/ légaux...) indispensables à la réalisation des missions de la FRA
'- Déterioration de matériel nécessaires au fonctionnement nominal de la FRA
</t>
  </si>
  <si>
    <r>
      <t>A. Collaborateurs :
'- Capacité pour l'ensemble des collaborateurs à travailler à distance. 
A noter : le travail hybride (travail sur le site de la FRA et télétravail) est exploité en mode nominal
'- En cas de réalisation du risque, le télétravail est exploité à 100% et une organisation spécfique</t>
    </r>
    <r>
      <rPr>
        <sz val="11"/>
        <rFont val="Arial"/>
        <family val="2"/>
      </rPr>
      <t xml:space="preserve"> (100% télétravail)</t>
    </r>
    <r>
      <rPr>
        <sz val="11"/>
        <color rgb="FF0432FF"/>
        <rFont val="Arial"/>
        <family val="2"/>
      </rPr>
      <t xml:space="preserve"> </t>
    </r>
    <r>
      <rPr>
        <sz val="11"/>
        <color theme="1"/>
        <rFont val="Arial"/>
        <family val="2"/>
      </rPr>
      <t xml:space="preserve"> est mise en place pour traiter les tâches (traitements des courriers et autres AR) nécessitant une présence physique sur le site de la FRA
B. Sécurité des Locaux :
</t>
    </r>
    <r>
      <rPr>
        <sz val="11"/>
        <rFont val="Arial"/>
        <family val="2"/>
      </rPr>
      <t>'- La FRA bénéficie des dispositifs de sécurité de l'AP-HP (ex: ronde 24/7)</t>
    </r>
    <r>
      <rPr>
        <sz val="11"/>
        <color theme="1"/>
        <rFont val="Arial"/>
        <family val="2"/>
      </rPr>
      <t xml:space="preserve">
'- Alarme incendie dans le bâtiment</t>
    </r>
    <r>
      <rPr>
        <sz val="11"/>
        <color rgb="FFFFC000"/>
        <rFont val="Arial"/>
        <family val="2"/>
      </rPr>
      <t xml:space="preserve">
</t>
    </r>
    <r>
      <rPr>
        <sz val="11"/>
        <color theme="1"/>
        <rFont val="Arial"/>
        <family val="2"/>
      </rPr>
      <t xml:space="preserve">C. Matériel
</t>
    </r>
    <r>
      <rPr>
        <sz val="11"/>
        <rFont val="Arial"/>
        <family val="2"/>
      </rPr>
      <t>'- Assurance locaux</t>
    </r>
    <r>
      <rPr>
        <sz val="11"/>
        <color theme="1"/>
        <rFont val="Arial"/>
        <family val="2"/>
      </rPr>
      <t xml:space="preserve">
'- Les documents nécessaires et utiles pour les tâches sont disponibles sur le serveur ou sur les messageries email</t>
    </r>
  </si>
  <si>
    <t xml:space="preserve">- Pour info et pour le doc de crise, ce serait intéressant de connaitre les garanties (notamment de services: gardiennage, remises à neuf de matériel etc...) de vos contrats d'assurance en cas de sinistre + dans tous les cas d'obtenir le(s) numéro(s) de contrat et les contacts de votre assureur à intégrer dans le document de gestion de crise.
 </t>
  </si>
  <si>
    <t>OP03</t>
  </si>
  <si>
    <t xml:space="preserve">Non adéquation des ressources humaines à l'activité </t>
  </si>
  <si>
    <t>1. Développement/ évolution de la FRA
'2. Evènement exceptionnel impliquant un besoin ponctuel de ressources supérieur au mode nominal</t>
  </si>
  <si>
    <t xml:space="preserve">- Non capacité à réaliser les missions de la FRA
'- Dégradation de l'image de la FRA et perte de confiance des parties prenantes 
</t>
  </si>
  <si>
    <t xml:space="preserve">1. L'adéquation des ressources Humaines à l'activité fait l'objet d'une attention particulière de la Direction de la FRA. Lorsqu'un besoin est identifié et validé, un process de recrutement (procédure "recruter des collaborateurs") est déployé.
2. Une compétence de la FRA est en charge de l'animation et de la consolidation du réseau de Bénévoles 
3. En cas de besoin, la FRA est en mesure de mobiliser des ressources humaines compétentes </t>
  </si>
  <si>
    <t>ITC01</t>
  </si>
  <si>
    <t>Dysfonctionnement des Systèmes d'informations</t>
  </si>
  <si>
    <t xml:space="preserve">- Incidents (interne ou/et externe) 
'- Panne(s) d'équipement/ dysfonctionnement(s) logiciels 
</t>
  </si>
  <si>
    <t xml:space="preserve">Exemples :
'- Les collaborateurs de la FRA ne peuvent plus, temporairement ou durablement, accéder aux systèmes d'informations
'- Indisponibilité temporaire ou durable de consultation des sites externes
'et consécutivement :
'- Impact sur le fonctionnement de la FRA
- Potentiels impacts financiers
'- Risque d'image potentiel (voir aussi risque RI)
</t>
  </si>
  <si>
    <r>
      <rPr>
        <u/>
        <sz val="11"/>
        <color theme="1"/>
        <rFont val="Arial"/>
        <family val="2"/>
      </rPr>
      <t>1. Ressources IT</t>
    </r>
    <r>
      <rPr>
        <sz val="11"/>
        <color theme="1"/>
        <rFont val="Arial"/>
        <family val="2"/>
      </rPr>
      <t xml:space="preserve">
1.1 Expertises techniques :
Deux compétences externes, chacune pour leurs parties, sont en charge des systèmes d’informations de la FRA :
'- Un prestataire apporte expertises techniques et support visant à assurer le fonctionnement des systèmes informatiques de production exploités par la FRA hors site internet et gestion des adresses e-mails de la FRA. 
Cet expert a été formé à la norme ISO 27005, </t>
    </r>
    <r>
      <rPr>
        <i/>
        <sz val="11"/>
        <color theme="1"/>
        <rFont val="Arial"/>
        <family val="2"/>
      </rPr>
      <t>norme qui contient les lignes directrices relatives à la gestion des risques en sécurité de l’information.</t>
    </r>
    <r>
      <rPr>
        <sz val="11"/>
        <color theme="1"/>
        <rFont val="Arial"/>
        <family val="2"/>
      </rPr>
      <t xml:space="preserve">
'- Un autre prestataire est en charge du fonctionnement et de l’hébergement du site internet de la FRA ainsi que de la messagerie.
1.2 Architecture des systèmes d'informations et matériels :
'- L'Architecture des Systèmes d'informations est formalisée 
'- L'inventaire du matériel est formalisé 
1.3. Ressource IT supplémentaires:
'- La plupart des collaborateurs disposent de 2 postes de travail
'- Le travail des collaborateurs peut être effectué à distance
'- L'organisation interne permet aux collaborateurs d'accéder à leur boîte email à distance ou depuis un poste autre que leur poste de travail (webmail) 
-
</t>
    </r>
    <r>
      <rPr>
        <u/>
        <sz val="11"/>
        <color theme="1"/>
        <rFont val="Arial"/>
        <family val="2"/>
      </rPr>
      <t>2. Prévention et Gestion des incidents</t>
    </r>
    <r>
      <rPr>
        <sz val="11"/>
        <color theme="1"/>
        <rFont val="Arial"/>
        <family val="2"/>
      </rPr>
      <t xml:space="preserve">
- Des dispositifs de sécurité des Systèmes d’informations existent pour les matériels, les logiciels et les serveurs.
- Le fonctionnement des systèmes d’informations est monitoré. En cas d’incident constaté par la FRA, l’Expert concerné peut être sollicité, ce toute l’année durant les jours ouvrés pour analyse et traitement de l’écart puis retour au mode nominal de production.
-
</t>
    </r>
    <r>
      <rPr>
        <u/>
        <sz val="11"/>
        <color theme="1"/>
        <rFont val="Arial"/>
        <family val="2"/>
      </rPr>
      <t xml:space="preserve">3. Reprise des activités
</t>
    </r>
    <r>
      <rPr>
        <sz val="11"/>
        <color theme="1"/>
        <rFont val="Arial"/>
        <family val="2"/>
      </rPr>
      <t>'- Des sauvegardes, tracées, sont réalisées quotidiennement dans le Cloud. Les fichiers y sont chiffrés et conservés 14 jours. La restauration a donné lieu à tests 
'- A la date de production du présent tableau, compte tenu de la fréquence des sauvegardes, la perte de données est évaluée à un maximum de 24 heures (soit la perte d’une journée de travail et des opérations et données associées traitées durant cette période, toutes activités confondues quelle que soit l’activité du jour impacté).</t>
    </r>
  </si>
  <si>
    <r>
      <t xml:space="preserve">
Bien que le niveau de risque évolue à un niveau </t>
    </r>
    <r>
      <rPr>
        <u/>
        <sz val="11"/>
        <color theme="1"/>
        <rFont val="Arial"/>
        <family val="2"/>
      </rPr>
      <t>&lt;</t>
    </r>
    <r>
      <rPr>
        <sz val="11"/>
        <color theme="1"/>
        <rFont val="Arial"/>
        <family val="2"/>
      </rPr>
      <t xml:space="preserve"> à celui accepté, des actions ont été identifiées visant à le consolider :
Action ITC 01 : Mettre à jour l'inventaire formalisé du matériel en intégrant les téléphones portables + communiquer une formalisation de l'architecture des systèmes d'information mise à jour
</t>
    </r>
  </si>
  <si>
    <t xml:space="preserve">Action ITC 01 : J31/01/2024
</t>
  </si>
  <si>
    <t xml:space="preserve">Action ITC 01 : Benoit Leclerc
</t>
  </si>
  <si>
    <t xml:space="preserve">En cas de dysfonctionnement(s) des Systèmes d'informations :
Le Directeur informe :
'- la compétence IT concernée par les systèmes d'informations impactés pour traitement de l'écart et retour au mode nominal
'- les collaborateurs de la FRA de la nature du dysfonctionnement, de ses impacts et des éventuelles solutions de contournement à appliquer,
'- si indiqué, les différentes personnes/ entités externes à l' Organisation qui pourraient être impactées par le(s) dysfonctionnement(s) en appliquant, si nécessaire, des solutions de contournement adaptées pour prévenir tous risques de dégradation des interfaces entre la FRA et ces personnes/ entités externes à l'Organisation. </t>
  </si>
  <si>
    <r>
      <t xml:space="preserve">Voir document Gestion de Crise
 </t>
    </r>
    <r>
      <rPr>
        <sz val="11"/>
        <color rgb="FFFFC000"/>
        <rFont val="Arial"/>
        <family val="2"/>
      </rPr>
      <t>(à formaliser)</t>
    </r>
  </si>
  <si>
    <t>ITC02</t>
  </si>
  <si>
    <t xml:space="preserve">Cybermenaces/ Cyberattaques
</t>
  </si>
  <si>
    <t xml:space="preserve">Principalement :
'- Dénis de service, 
'- Défigurations,
'- Exfiltrations et divulgations de données
'- Prise de contrôle des SI par un tiers'
Suite à brèche de sécurité, attaques virales ou/ et exploitation d'erreurs humaines ou/ et social engineering (exploitation de faiblesses dont organisationnelles pour obtenir quelque chose frauduleusement)  pour accéder aux systèmes d'informations. 
</t>
  </si>
  <si>
    <r>
      <t xml:space="preserve">
'- Dénis de service : perturbation ou paralysie du fonctionnement d'un serveur ,
'- Défigurations : modification de l'apparence ou du contenu d'un serveur internet
'- Exfiltrations et divulgations de données : fuite/ vol de données </t>
    </r>
    <r>
      <rPr>
        <i/>
        <sz val="11"/>
        <rFont val="Arial"/>
        <family val="2"/>
      </rPr>
      <t>(Voir aussi risque JC02)</t>
    </r>
    <r>
      <rPr>
        <sz val="11"/>
        <rFont val="Arial"/>
        <family val="2"/>
      </rPr>
      <t xml:space="preserve">
'- Prise de contrôle des SI par un tiers
avec ou sans demande de rançon en échange de rétablissement de l'accès
'et consécutivement :
'- Impact sur le fonctionnement de la FRA
'- Impacts financiers
'- Risque d'image </t>
    </r>
    <r>
      <rPr>
        <i/>
        <sz val="11"/>
        <rFont val="Arial"/>
        <family val="2"/>
      </rPr>
      <t>(voir aussi risque RI)</t>
    </r>
  </si>
  <si>
    <r>
      <t xml:space="preserve">Voir points 1.1, 2 et 3 ci-dessus </t>
    </r>
    <r>
      <rPr>
        <i/>
        <sz val="11"/>
        <color theme="1"/>
        <rFont val="Arial"/>
        <family val="2"/>
      </rPr>
      <t>(Risque ITC 01 : Parades existantes/ mises sous contrôle des risques)</t>
    </r>
    <r>
      <rPr>
        <sz val="11"/>
        <color theme="1"/>
        <rFont val="Arial"/>
        <family val="2"/>
      </rPr>
      <t xml:space="preserve">
-
Les accès des collaborateurs aux Systèmes d'informations sont réalisables via login et mots de passe revus à une fréquence définie</t>
    </r>
  </si>
  <si>
    <t>Action ITC 03 :  Revoir l’indication de renforcer la sécurisation des mots de passe (complexité et fréquence des mises à jour) et si le renforcement de la sécurisation est validée par la Direction de la FRA, informer les collaborateurs concernés de leurs devoirs et responsabilité dans le renforcement de la sécurisation des mots de passe.
-
Action IT 04 : Évaluer l’indication de mener des actions de sensibilisation/ formation des collaborateurs sur les « cyber menaces » afin de contribuer, notamment, à la réduction des risques associés (dont « social
engineering »).</t>
  </si>
  <si>
    <t>Action ITC 03 : 1er trimestre 2024
'Action ITC 04 : 30 avril 2024</t>
  </si>
  <si>
    <t xml:space="preserve">Action ITC 03 : Jean-Luc Angélis/ Benoit Leclerc
Action ITC 04 : Jean-Luc Angélis
</t>
  </si>
  <si>
    <r>
      <t xml:space="preserve">Voir ci-dessus (Risque ITC 01 : </t>
    </r>
    <r>
      <rPr>
        <i/>
        <sz val="11"/>
        <color theme="1"/>
        <rFont val="Arial"/>
        <family val="2"/>
      </rPr>
      <t>Actions macros de continuité des activités en cas de réalisation du risque</t>
    </r>
    <r>
      <rPr>
        <sz val="11"/>
        <color theme="1"/>
        <rFont val="Arial"/>
        <family val="2"/>
      </rPr>
      <t>)</t>
    </r>
  </si>
  <si>
    <r>
      <t xml:space="preserve">'Voir document Gestion de Crise
</t>
    </r>
    <r>
      <rPr>
        <sz val="11"/>
        <color rgb="FFFFC000"/>
        <rFont val="Arial"/>
        <family val="2"/>
      </rPr>
      <t>(à formaliser)</t>
    </r>
  </si>
  <si>
    <r>
      <t xml:space="preserve">IMPACTS </t>
    </r>
    <r>
      <rPr>
        <b/>
        <sz val="16"/>
        <color theme="0"/>
        <rFont val="Arial"/>
        <family val="2"/>
      </rPr>
      <t>(gravité)</t>
    </r>
  </si>
  <si>
    <t xml:space="preserve">
F 04 </t>
  </si>
  <si>
    <t>JC 02 - RI 01</t>
  </si>
  <si>
    <t>ITC 02</t>
  </si>
  <si>
    <t>Pour les risques dont le niveau d'évaluation est &gt; au seuil d'acceptation, la nature des actions à réaliser, les dates butoires de réalisation des actions et les responsabilités (quoi, quand, qui) en charge de leurs réalisations sont définies dans l'onglet correspondant au type macro de risque concernés (ST, F, JC, RI, OP, ITC, SAS) sous les références qui figurent dans les colonnes du tableau ci-contre.</t>
  </si>
  <si>
    <t>Dans le tableau ci-contre, il est précisé que l'impact et l'occurrence pris en compte sont l'impact et l'occurrence nets au 16.01.2024, tels que calculés dans l'onglet correspondant au risque visé.</t>
  </si>
  <si>
    <t>F 02 - F 03
 JC 01</t>
  </si>
  <si>
    <r>
      <rPr>
        <b/>
        <sz val="13.5"/>
        <color theme="1"/>
        <rFont val="Arial"/>
        <family val="2"/>
      </rPr>
      <t>F 05 -</t>
    </r>
    <r>
      <rPr>
        <b/>
        <i/>
        <sz val="13.5"/>
        <color theme="3" tint="0.39997558519241921"/>
        <rFont val="Arial"/>
        <family val="2"/>
      </rPr>
      <t xml:space="preserve"> </t>
    </r>
    <r>
      <rPr>
        <b/>
        <sz val="13.5"/>
        <color theme="1"/>
        <rFont val="Arial"/>
        <family val="2"/>
      </rPr>
      <t>F06</t>
    </r>
    <r>
      <rPr>
        <b/>
        <i/>
        <sz val="13.5"/>
        <color theme="3" tint="0.39997558519241921"/>
        <rFont val="Arial"/>
        <family val="2"/>
      </rPr>
      <t xml:space="preserve">
</t>
    </r>
    <r>
      <rPr>
        <b/>
        <sz val="13.5"/>
        <color theme="1"/>
        <rFont val="Arial"/>
        <family val="2"/>
      </rPr>
      <t>ST 01 - ST 04</t>
    </r>
    <r>
      <rPr>
        <b/>
        <i/>
        <sz val="13.5"/>
        <color theme="3" tint="0.39997558519241921"/>
        <rFont val="Arial"/>
        <family val="2"/>
      </rPr>
      <t xml:space="preserve"> - </t>
    </r>
    <r>
      <rPr>
        <b/>
        <sz val="13.5"/>
        <rFont val="Arial"/>
        <family val="2"/>
      </rPr>
      <t>RI 02</t>
    </r>
  </si>
  <si>
    <t>OP 02</t>
  </si>
  <si>
    <t>ITC 01</t>
  </si>
  <si>
    <t>SAS 02</t>
  </si>
  <si>
    <t>ST 05</t>
  </si>
  <si>
    <t xml:space="preserve">OP 03 </t>
  </si>
  <si>
    <t>F 01</t>
  </si>
  <si>
    <t>ST 02 - ST 03 - OP 01</t>
  </si>
  <si>
    <t>SAS 01</t>
  </si>
  <si>
    <r>
      <t xml:space="preserve">OCCURRENCE </t>
    </r>
    <r>
      <rPr>
        <sz val="16"/>
        <color theme="0"/>
        <rFont val="Arial"/>
        <family val="2"/>
      </rPr>
      <t>(probabilité)</t>
    </r>
  </si>
  <si>
    <t>Risque</t>
  </si>
  <si>
    <t>Le tableau ci-contre recense l'ensemble des actions à mener, tous risques confondus, ainsi que la date cible de mise en place pour chacune d'entre elles et les responsabilités y afférentes. Cela afin d'être en mesure de vérifier régulièrement, et plus simplement, la bonne réalisation des actions et le respect des dates cibles le cas échéant.</t>
  </si>
  <si>
    <t>1. Réalisé</t>
  </si>
  <si>
    <t>29/02/2024</t>
  </si>
  <si>
    <t>Directeur</t>
  </si>
  <si>
    <t>Action ITC 02 :  Revoir l’indication de renforcer la sécurisation des mots de passe (complexité et fréquence des mises à jour) et si le renforcement de la sécurisation est validée par la Direction de la FRA, informer les collaborateurs concernés de leurs devoirs et responsabilité dans le renforcement de la sécurisation des mots de passe.
-
Action IT 03 : Évaluer l’indication de mener des actions de sensibilisation/ formation des collaborateurs sur les « cyber menaces » afin de contribuer, notamment, à la réduction des risques associés (dont « social
engineering »).</t>
  </si>
  <si>
    <t>Action ITC 02 : 1er trimestre 2024
'Action ITC 03 : 30 avril 2024</t>
  </si>
  <si>
    <t xml:space="preserve">Action ITC 02 : Jean-Luc Angélis/ Benoit Leclerc
Action ITC 03 : Jean-Luc Angélis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</si>
</sst>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8"/>
      <name val="Calibri"/>
      <family val="2"/>
    </font>
    <font>
      <sz val="14"/>
      <color theme="4" tint="-0.249977111117893"/>
      <name val="Calibri"/>
      <family val="2"/>
      <scheme val="minor"/>
    </font>
    <font>
      <sz val="11"/>
      <name val="Calibri"/>
      <family val="2"/>
      <scheme val="minor"/>
    </font>
    <font>
      <sz val="14"/>
      <name val="Calibri"/>
      <family val="2"/>
    </font>
    <font>
      <sz val="14"/>
      <name val="Calibri"/>
      <family val="2"/>
      <scheme val="minor"/>
    </font>
    <font>
      <sz val="11"/>
      <color theme="3" tint="0.39997558519241921"/>
      <name val="Calibri"/>
      <family val="2"/>
      <scheme val="minor"/>
    </font>
    <font>
      <sz val="14"/>
      <name val="Arial"/>
      <family val="2"/>
    </font>
    <font>
      <sz val="10"/>
      <name val="Arial"/>
      <family val="2"/>
    </font>
    <font>
      <sz val="11"/>
      <name val="Arial"/>
      <family val="2"/>
    </font>
    <font>
      <sz val="11"/>
      <color theme="3" tint="0.39997558519241921"/>
      <name val="Arial"/>
      <family val="2"/>
    </font>
    <font>
      <sz val="11"/>
      <color theme="1"/>
      <name val="Arial"/>
      <family val="2"/>
    </font>
    <font>
      <sz val="11"/>
      <color theme="4"/>
      <name val="Arial"/>
      <family val="2"/>
    </font>
    <font>
      <sz val="11"/>
      <color rgb="FFFF0000"/>
      <name val="Arial"/>
      <family val="2"/>
    </font>
    <font>
      <u/>
      <sz val="11"/>
      <name val="Arial"/>
      <family val="2"/>
    </font>
    <font>
      <sz val="11"/>
      <color rgb="FF0070C0"/>
      <name val="Arial"/>
      <family val="2"/>
    </font>
    <font>
      <sz val="14"/>
      <color theme="1"/>
      <name val="Arial"/>
      <family val="2"/>
    </font>
    <font>
      <sz val="14"/>
      <color rgb="FF000000"/>
      <name val="Arial"/>
      <family val="2"/>
    </font>
    <font>
      <b/>
      <sz val="14"/>
      <color theme="1"/>
      <name val="Arial"/>
      <family val="2"/>
    </font>
    <font>
      <sz val="10"/>
      <color theme="1"/>
      <name val="Arial"/>
      <family val="2"/>
    </font>
    <font>
      <b/>
      <sz val="18"/>
      <color theme="1"/>
      <name val="Arial"/>
      <family val="2"/>
    </font>
    <font>
      <b/>
      <sz val="12"/>
      <color theme="1"/>
      <name val="Arial"/>
      <family val="2"/>
    </font>
    <font>
      <b/>
      <sz val="16"/>
      <color theme="1"/>
      <name val="Arial"/>
      <family val="2"/>
    </font>
    <font>
      <b/>
      <sz val="13.5"/>
      <color theme="1"/>
      <name val="Arial"/>
      <family val="2"/>
    </font>
    <font>
      <b/>
      <sz val="13.5"/>
      <color theme="0"/>
      <name val="Arial"/>
      <family val="2"/>
    </font>
    <font>
      <sz val="11"/>
      <color rgb="FFFFC000"/>
      <name val="Arial"/>
      <family val="2"/>
    </font>
    <font>
      <b/>
      <i/>
      <sz val="13.5"/>
      <color theme="3" tint="0.39997558519241921"/>
      <name val="Arial"/>
      <family val="2"/>
    </font>
    <font>
      <sz val="12"/>
      <color theme="4"/>
      <name val="Arial"/>
      <family val="2"/>
    </font>
    <font>
      <i/>
      <sz val="11"/>
      <name val="Arial"/>
      <family val="2"/>
    </font>
    <font>
      <sz val="11"/>
      <color rgb="FF000000"/>
      <name val="Arial"/>
      <family val="2"/>
    </font>
    <font>
      <b/>
      <sz val="14"/>
      <color theme="0"/>
      <name val="Arial"/>
      <family val="2"/>
    </font>
    <font>
      <b/>
      <u/>
      <sz val="14"/>
      <color theme="1"/>
      <name val="Arial"/>
      <family val="2"/>
    </font>
    <font>
      <b/>
      <sz val="14"/>
      <color rgb="FF000000"/>
      <name val="Arial"/>
      <family val="2"/>
    </font>
    <font>
      <b/>
      <sz val="26"/>
      <color theme="0"/>
      <name val="Arial"/>
      <family val="2"/>
    </font>
    <font>
      <b/>
      <sz val="16"/>
      <color theme="0"/>
      <name val="Arial"/>
      <family val="2"/>
    </font>
    <font>
      <sz val="16"/>
      <color theme="0"/>
      <name val="Arial"/>
      <family val="2"/>
    </font>
    <font>
      <b/>
      <sz val="12"/>
      <color theme="0"/>
      <name val="Arial"/>
      <family val="2"/>
    </font>
    <font>
      <b/>
      <sz val="26"/>
      <color rgb="FF0432FF"/>
      <name val="Arial"/>
      <family val="2"/>
    </font>
    <font>
      <sz val="11"/>
      <color rgb="FF0432FF"/>
      <name val="Arial"/>
      <family val="2"/>
    </font>
    <font>
      <i/>
      <sz val="11"/>
      <color rgb="FF0432FF"/>
      <name val="Arial"/>
      <family val="2"/>
    </font>
    <font>
      <u/>
      <sz val="11"/>
      <color theme="1"/>
      <name val="Arial"/>
      <family val="2"/>
    </font>
    <font>
      <i/>
      <sz val="11"/>
      <color theme="1"/>
      <name val="Arial"/>
      <family val="2"/>
    </font>
    <font>
      <sz val="11"/>
      <color rgb="FF00B050"/>
      <name val="Arial"/>
      <family val="2"/>
    </font>
    <font>
      <b/>
      <sz val="13.5"/>
      <name val="Arial"/>
      <family val="2"/>
    </font>
    <font>
      <b/>
      <sz val="12"/>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FA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3" tint="0.59999389629810485"/>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bottom/>
      <diagonal/>
    </border>
    <border>
      <left/>
      <right/>
      <top style="double">
        <color auto="1"/>
      </top>
      <bottom style="double">
        <color indexed="64"/>
      </bottom>
      <diagonal/>
    </border>
    <border>
      <left/>
      <right style="double">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213">
    <xf numFmtId="0" fontId="0" fillId="0" borderId="0" xfId="0"/>
    <xf numFmtId="0" fontId="0" fillId="0" borderId="0" xfId="0" applyAlignment="1">
      <alignment horizontal="left"/>
    </xf>
    <xf numFmtId="49" fontId="3" fillId="0" borderId="0" xfId="0" applyNumberFormat="1" applyFont="1"/>
    <xf numFmtId="49" fontId="4" fillId="0" borderId="0" xfId="0" applyNumberFormat="1" applyFont="1" applyAlignment="1">
      <alignment wrapText="1"/>
    </xf>
    <xf numFmtId="49" fontId="5" fillId="0" borderId="0" xfId="0" applyNumberFormat="1" applyFont="1"/>
    <xf numFmtId="49" fontId="5" fillId="0" borderId="0" xfId="0" applyNumberFormat="1" applyFont="1" applyAlignment="1">
      <alignment horizontal="center" vertical="center"/>
    </xf>
    <xf numFmtId="49" fontId="3" fillId="0" borderId="0" xfId="0" applyNumberFormat="1" applyFont="1" applyAlignment="1">
      <alignment horizontal="center"/>
    </xf>
    <xf numFmtId="49" fontId="9" fillId="2" borderId="1" xfId="0" applyNumberFormat="1" applyFont="1" applyFill="1" applyBorder="1" applyAlignment="1">
      <alignment horizontal="center" vertical="center" wrapText="1"/>
    </xf>
    <xf numFmtId="49" fontId="9" fillId="2" borderId="1" xfId="0" quotePrefix="1" applyNumberFormat="1" applyFont="1" applyFill="1" applyBorder="1" applyAlignment="1">
      <alignment horizontal="center" vertical="center" wrapText="1"/>
    </xf>
    <xf numFmtId="49" fontId="9" fillId="0" borderId="0" xfId="0" applyNumberFormat="1" applyFont="1"/>
    <xf numFmtId="0" fontId="16" fillId="0" borderId="0" xfId="0" applyFont="1"/>
    <xf numFmtId="0" fontId="16" fillId="0" borderId="0" xfId="0" applyFont="1" applyAlignment="1">
      <alignment horizontal="center" vertical="center"/>
    </xf>
    <xf numFmtId="0" fontId="0" fillId="0" borderId="0" xfId="0" applyAlignment="1">
      <alignment horizontal="center" vertical="center"/>
    </xf>
    <xf numFmtId="0" fontId="0" fillId="0" borderId="4" xfId="0" applyBorder="1"/>
    <xf numFmtId="0" fontId="16" fillId="0" borderId="16" xfId="0" applyFont="1" applyBorder="1"/>
    <xf numFmtId="0" fontId="16" fillId="0" borderId="18" xfId="0" applyFont="1" applyBorder="1"/>
    <xf numFmtId="0" fontId="16" fillId="0" borderId="16" xfId="0" applyFont="1" applyBorder="1" applyAlignment="1">
      <alignment horizontal="center" vertical="center"/>
    </xf>
    <xf numFmtId="0" fontId="16" fillId="0" borderId="4" xfId="0" applyFont="1" applyBorder="1"/>
    <xf numFmtId="49" fontId="11" fillId="2" borderId="9" xfId="0" applyNumberFormat="1" applyFont="1" applyFill="1" applyBorder="1" applyAlignment="1">
      <alignment horizontal="center" vertical="center" wrapText="1"/>
    </xf>
    <xf numFmtId="49" fontId="11" fillId="2" borderId="9" xfId="0" quotePrefix="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9" xfId="0" quotePrefix="1" applyNumberFormat="1"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7" xfId="0" applyFont="1" applyFill="1" applyBorder="1" applyAlignment="1">
      <alignment horizontal="center" vertical="center" wrapText="1"/>
    </xf>
    <xf numFmtId="49" fontId="9" fillId="2" borderId="9" xfId="0" quotePrefix="1" applyNumberFormat="1" applyFont="1" applyFill="1" applyBorder="1" applyAlignment="1">
      <alignment horizontal="center" vertical="center" wrapText="1"/>
    </xf>
    <xf numFmtId="49" fontId="9" fillId="0" borderId="9" xfId="0" quotePrefix="1" applyNumberFormat="1" applyFont="1" applyBorder="1" applyAlignment="1">
      <alignment horizontal="center" vertical="center" wrapText="1"/>
    </xf>
    <xf numFmtId="49" fontId="11" fillId="2" borderId="12" xfId="0" applyNumberFormat="1" applyFont="1" applyFill="1" applyBorder="1" applyAlignment="1">
      <alignment horizontal="center" vertical="center" wrapText="1"/>
    </xf>
    <xf numFmtId="49" fontId="9" fillId="2" borderId="12" xfId="0" quotePrefix="1" applyNumberFormat="1"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9" fillId="2" borderId="3" xfId="0" quotePrefix="1" applyNumberFormat="1" applyFont="1" applyFill="1" applyBorder="1" applyAlignment="1">
      <alignment horizontal="center" vertical="center" wrapText="1"/>
    </xf>
    <xf numFmtId="49" fontId="9" fillId="0" borderId="12" xfId="0" quotePrefix="1" applyNumberFormat="1" applyFont="1" applyBorder="1" applyAlignment="1">
      <alignment horizontal="center" vertical="center" wrapText="1"/>
    </xf>
    <xf numFmtId="0" fontId="9" fillId="2" borderId="0" xfId="0" applyFont="1" applyFill="1" applyAlignment="1">
      <alignment horizontal="center" vertical="center" wrapText="1"/>
    </xf>
    <xf numFmtId="49" fontId="3" fillId="0" borderId="16" xfId="0" applyNumberFormat="1" applyFont="1" applyBorder="1"/>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12" xfId="0" quotePrefix="1" applyNumberFormat="1" applyFont="1" applyFill="1" applyBorder="1" applyAlignment="1">
      <alignment horizontal="center" vertical="center" wrapText="1"/>
    </xf>
    <xf numFmtId="49" fontId="11" fillId="2" borderId="12" xfId="0" quotePrefix="1"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3" fillId="0" borderId="4" xfId="0" applyNumberFormat="1" applyFont="1" applyBorder="1"/>
    <xf numFmtId="49" fontId="5" fillId="0" borderId="4" xfId="0" applyNumberFormat="1" applyFont="1" applyBorder="1"/>
    <xf numFmtId="49" fontId="5" fillId="0" borderId="4" xfId="0" applyNumberFormat="1" applyFont="1" applyBorder="1" applyAlignment="1">
      <alignment horizontal="center" vertical="center"/>
    </xf>
    <xf numFmtId="49" fontId="9" fillId="0" borderId="9" xfId="0" applyNumberFormat="1" applyFont="1" applyBorder="1" applyAlignment="1">
      <alignment horizontal="center" vertical="center" wrapText="1"/>
    </xf>
    <xf numFmtId="49" fontId="9" fillId="0" borderId="9" xfId="0" quotePrefix="1" applyNumberFormat="1" applyFont="1" applyBorder="1" applyAlignment="1">
      <alignment horizontal="left" vertical="center" wrapText="1"/>
    </xf>
    <xf numFmtId="0" fontId="9" fillId="0" borderId="9" xfId="0" applyFont="1" applyBorder="1" applyAlignment="1">
      <alignment horizontal="center" vertical="center" wrapText="1"/>
    </xf>
    <xf numFmtId="49" fontId="11" fillId="0" borderId="9" xfId="0" quotePrefix="1"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9" fillId="0" borderId="12" xfId="0" quotePrefix="1" applyNumberFormat="1" applyFont="1" applyBorder="1" applyAlignment="1">
      <alignment horizontal="lef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49" fontId="11" fillId="0" borderId="15" xfId="0" applyNumberFormat="1" applyFont="1" applyBorder="1" applyAlignment="1">
      <alignment horizontal="center" vertical="center" wrapText="1"/>
    </xf>
    <xf numFmtId="49" fontId="9" fillId="0" borderId="15" xfId="0" quotePrefix="1" applyNumberFormat="1" applyFont="1" applyBorder="1" applyAlignment="1">
      <alignment horizontal="left"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49" fontId="9" fillId="0" borderId="4" xfId="0" quotePrefix="1" applyNumberFormat="1" applyFont="1" applyBorder="1" applyAlignment="1">
      <alignment horizontal="center" vertical="center" wrapText="1"/>
    </xf>
    <xf numFmtId="49" fontId="11" fillId="0" borderId="15" xfId="0" quotePrefix="1"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11" fillId="0" borderId="12" xfId="0" quotePrefix="1" applyNumberFormat="1" applyFont="1" applyBorder="1" applyAlignment="1">
      <alignment horizontal="center" vertical="center" wrapText="1"/>
    </xf>
    <xf numFmtId="49" fontId="12" fillId="0" borderId="9" xfId="0" quotePrefix="1" applyNumberFormat="1" applyFont="1" applyBorder="1" applyAlignment="1">
      <alignment horizontal="center" vertical="center" wrapText="1"/>
    </xf>
    <xf numFmtId="0" fontId="15" fillId="2" borderId="9" xfId="0" applyFont="1" applyFill="1" applyBorder="1" applyAlignment="1">
      <alignment horizontal="center" vertical="center" wrapText="1"/>
    </xf>
    <xf numFmtId="0" fontId="9" fillId="2" borderId="19"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2" xfId="0" quotePrefix="1" applyNumberFormat="1" applyFont="1" applyFill="1" applyBorder="1" applyAlignment="1">
      <alignment horizontal="center" vertical="center" wrapText="1"/>
    </xf>
    <xf numFmtId="49" fontId="9" fillId="2" borderId="20" xfId="0" applyNumberFormat="1" applyFont="1" applyFill="1" applyBorder="1" applyAlignment="1">
      <alignment horizontal="center" vertical="center" wrapText="1"/>
    </xf>
    <xf numFmtId="49" fontId="10" fillId="0" borderId="12" xfId="0" applyNumberFormat="1" applyFont="1" applyBorder="1" applyAlignment="1">
      <alignment horizontal="center" vertical="center" wrapText="1"/>
    </xf>
    <xf numFmtId="0" fontId="10" fillId="2" borderId="9" xfId="0" applyFont="1" applyFill="1" applyBorder="1" applyAlignment="1">
      <alignment horizontal="center" vertical="center" wrapText="1"/>
    </xf>
    <xf numFmtId="49" fontId="10" fillId="0" borderId="12" xfId="0" quotePrefix="1" applyNumberFormat="1" applyFont="1" applyBorder="1" applyAlignment="1">
      <alignment horizontal="center" vertical="center" wrapText="1"/>
    </xf>
    <xf numFmtId="49" fontId="6" fillId="0" borderId="0" xfId="0" applyNumberFormat="1" applyFont="1"/>
    <xf numFmtId="0" fontId="0" fillId="4" borderId="0" xfId="0" applyFill="1"/>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16" fillId="0" borderId="0" xfId="0" applyFont="1" applyAlignment="1">
      <alignment horizontal="left"/>
    </xf>
    <xf numFmtId="0" fontId="23" fillId="6"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3" fillId="6" borderId="14" xfId="0" applyFont="1" applyFill="1" applyBorder="1" applyAlignment="1">
      <alignment horizontal="center" vertical="center" wrapText="1"/>
    </xf>
    <xf numFmtId="49" fontId="11" fillId="0" borderId="9"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9" fillId="2" borderId="0" xfId="0" quotePrefix="1" applyNumberFormat="1" applyFont="1" applyFill="1" applyAlignment="1">
      <alignment horizontal="center" vertical="center" wrapText="1"/>
    </xf>
    <xf numFmtId="49" fontId="9" fillId="0" borderId="15" xfId="0" quotePrefix="1" applyNumberFormat="1" applyFont="1" applyBorder="1" applyAlignment="1">
      <alignment horizontal="center" vertical="center" wrapText="1"/>
    </xf>
    <xf numFmtId="49" fontId="9" fillId="2" borderId="14" xfId="0" quotePrefix="1" applyNumberFormat="1" applyFont="1" applyFill="1" applyBorder="1" applyAlignment="1">
      <alignment horizontal="center" vertical="center" wrapText="1"/>
    </xf>
    <xf numFmtId="0" fontId="11"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49" fontId="9" fillId="8" borderId="9" xfId="0" quotePrefix="1" applyNumberFormat="1" applyFont="1" applyFill="1" applyBorder="1" applyAlignment="1">
      <alignment horizontal="center" vertical="center" wrapText="1"/>
    </xf>
    <xf numFmtId="49" fontId="9" fillId="8" borderId="14" xfId="0" quotePrefix="1" applyNumberFormat="1"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9" xfId="0" applyFont="1" applyFill="1" applyBorder="1" applyAlignment="1">
      <alignment horizontal="center" vertical="center" wrapText="1"/>
    </xf>
    <xf numFmtId="49" fontId="10" fillId="8" borderId="12" xfId="0" quotePrefix="1" applyNumberFormat="1"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0" xfId="0" applyFont="1" applyFill="1" applyAlignment="1">
      <alignment horizontal="center" vertical="center" wrapText="1"/>
    </xf>
    <xf numFmtId="0" fontId="11" fillId="8" borderId="9" xfId="0" applyFont="1" applyFill="1" applyBorder="1" applyAlignment="1">
      <alignment horizontal="center" vertical="center" wrapText="1"/>
    </xf>
    <xf numFmtId="49" fontId="25" fillId="8" borderId="9" xfId="0" quotePrefix="1" applyNumberFormat="1" applyFont="1" applyFill="1" applyBorder="1" applyAlignment="1">
      <alignment horizontal="center" vertical="center" wrapText="1"/>
    </xf>
    <xf numFmtId="49" fontId="9" fillId="8" borderId="15" xfId="0" quotePrefix="1" applyNumberFormat="1" applyFont="1" applyFill="1" applyBorder="1" applyAlignment="1">
      <alignment horizontal="center" vertical="center" wrapText="1"/>
    </xf>
    <xf numFmtId="0" fontId="9" fillId="8" borderId="15" xfId="0" applyFont="1" applyFill="1" applyBorder="1" applyAlignment="1">
      <alignment horizontal="center" vertical="center" wrapText="1"/>
    </xf>
    <xf numFmtId="0" fontId="26" fillId="6" borderId="9" xfId="0" applyFont="1" applyFill="1" applyBorder="1" applyAlignment="1">
      <alignment horizontal="center" vertical="center" wrapText="1"/>
    </xf>
    <xf numFmtId="49" fontId="11" fillId="8" borderId="12" xfId="0" quotePrefix="1" applyNumberFormat="1" applyFont="1" applyFill="1" applyBorder="1" applyAlignment="1">
      <alignment horizontal="center" vertical="center" wrapText="1"/>
    </xf>
    <xf numFmtId="49" fontId="11" fillId="8" borderId="9" xfId="0" quotePrefix="1" applyNumberFormat="1" applyFont="1" applyFill="1" applyBorder="1" applyAlignment="1">
      <alignment horizontal="center" vertical="center" wrapText="1"/>
    </xf>
    <xf numFmtId="0" fontId="11" fillId="8" borderId="9" xfId="0" quotePrefix="1" applyFont="1" applyFill="1" applyBorder="1" applyAlignment="1">
      <alignment horizontal="center" vertical="center" wrapText="1"/>
    </xf>
    <xf numFmtId="49" fontId="11" fillId="8" borderId="15" xfId="0" quotePrefix="1" applyNumberFormat="1" applyFont="1" applyFill="1" applyBorder="1" applyAlignment="1">
      <alignment horizontal="center" vertical="center" wrapText="1"/>
    </xf>
    <xf numFmtId="0" fontId="18" fillId="7" borderId="9" xfId="0" applyFont="1" applyFill="1" applyBorder="1" applyAlignment="1">
      <alignment horizontal="center" vertical="center" wrapText="1"/>
    </xf>
    <xf numFmtId="0" fontId="27" fillId="4" borderId="0" xfId="0" applyFont="1" applyFill="1" applyAlignment="1">
      <alignment horizontal="left" vertical="center"/>
    </xf>
    <xf numFmtId="49" fontId="12" fillId="8" borderId="9" xfId="0" quotePrefix="1" applyNumberFormat="1" applyFont="1" applyFill="1" applyBorder="1" applyAlignment="1">
      <alignment horizontal="center" vertical="center" wrapText="1"/>
    </xf>
    <xf numFmtId="49" fontId="12" fillId="0" borderId="21" xfId="0" quotePrefix="1" applyNumberFormat="1" applyFont="1" applyBorder="1" applyAlignment="1">
      <alignment horizontal="center" vertical="center" wrapText="1"/>
    </xf>
    <xf numFmtId="49" fontId="11" fillId="2" borderId="20" xfId="0" quotePrefix="1" applyNumberFormat="1" applyFont="1" applyFill="1" applyBorder="1" applyAlignment="1">
      <alignment horizontal="center" vertical="center" wrapText="1"/>
    </xf>
    <xf numFmtId="0" fontId="16" fillId="10" borderId="9" xfId="0" applyFont="1" applyFill="1" applyBorder="1" applyAlignment="1">
      <alignment horizontal="center" vertical="center"/>
    </xf>
    <xf numFmtId="0" fontId="16" fillId="10" borderId="14" xfId="0" applyFont="1" applyFill="1" applyBorder="1" applyAlignment="1">
      <alignment horizontal="center" vertical="center"/>
    </xf>
    <xf numFmtId="0" fontId="16" fillId="10" borderId="9" xfId="0" applyFont="1" applyFill="1" applyBorder="1"/>
    <xf numFmtId="0" fontId="18" fillId="10" borderId="15" xfId="0" applyFont="1" applyFill="1" applyBorder="1" applyAlignment="1">
      <alignment horizontal="center" vertical="center"/>
    </xf>
    <xf numFmtId="0" fontId="18" fillId="10" borderId="9" xfId="0" applyFont="1" applyFill="1" applyBorder="1" applyAlignment="1">
      <alignment horizontal="center" vertical="center"/>
    </xf>
    <xf numFmtId="0" fontId="18" fillId="10" borderId="14" xfId="0" applyFont="1" applyFill="1" applyBorder="1" applyAlignment="1">
      <alignment horizontal="center" vertical="center"/>
    </xf>
    <xf numFmtId="0" fontId="18" fillId="10" borderId="3" xfId="0" applyFont="1" applyFill="1" applyBorder="1" applyAlignment="1">
      <alignment horizontal="center" vertical="center"/>
    </xf>
    <xf numFmtId="0" fontId="18" fillId="11" borderId="9"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18" fillId="11" borderId="9" xfId="0" quotePrefix="1" applyFont="1" applyFill="1" applyBorder="1" applyAlignment="1">
      <alignment horizontal="center" vertical="center" wrapText="1"/>
    </xf>
    <xf numFmtId="0" fontId="18" fillId="11" borderId="12" xfId="0" quotePrefix="1" applyFont="1" applyFill="1" applyBorder="1" applyAlignment="1">
      <alignment horizontal="center" vertical="center" wrapText="1"/>
    </xf>
    <xf numFmtId="0" fontId="18" fillId="11" borderId="3" xfId="0" quotePrefix="1" applyFont="1" applyFill="1" applyBorder="1" applyAlignment="1">
      <alignment horizontal="center" vertical="center" wrapText="1"/>
    </xf>
    <xf numFmtId="0" fontId="32" fillId="11" borderId="3" xfId="0" quotePrefix="1" applyFont="1" applyFill="1" applyBorder="1" applyAlignment="1">
      <alignment horizontal="center" vertical="center" wrapText="1"/>
    </xf>
    <xf numFmtId="0" fontId="32" fillId="11" borderId="9" xfId="0" quotePrefix="1" applyFont="1" applyFill="1" applyBorder="1" applyAlignment="1">
      <alignment horizontal="center" vertical="center" wrapText="1"/>
    </xf>
    <xf numFmtId="0" fontId="32" fillId="11" borderId="9" xfId="0" applyFont="1" applyFill="1" applyBorder="1" applyAlignment="1">
      <alignment horizontal="center" vertical="center" wrapText="1"/>
    </xf>
    <xf numFmtId="0" fontId="20" fillId="0" borderId="0" xfId="0" applyFont="1" applyAlignment="1">
      <alignment horizontal="center"/>
    </xf>
    <xf numFmtId="0" fontId="0" fillId="0" borderId="0" xfId="0" applyAlignment="1">
      <alignment horizontal="center"/>
    </xf>
    <xf numFmtId="49" fontId="16" fillId="10" borderId="12" xfId="0" applyNumberFormat="1" applyFont="1" applyFill="1" applyBorder="1" applyAlignment="1">
      <alignment horizontal="center" vertical="center" wrapText="1"/>
    </xf>
    <xf numFmtId="49" fontId="7" fillId="10" borderId="12" xfId="0" applyNumberFormat="1" applyFont="1" applyFill="1" applyBorder="1" applyAlignment="1">
      <alignment horizontal="center" vertical="center" wrapText="1"/>
    </xf>
    <xf numFmtId="49" fontId="16" fillId="10" borderId="9" xfId="0" applyNumberFormat="1" applyFont="1" applyFill="1" applyBorder="1" applyAlignment="1">
      <alignment horizontal="center" vertical="center" wrapText="1"/>
    </xf>
    <xf numFmtId="49" fontId="8" fillId="10" borderId="9" xfId="0" applyNumberFormat="1" applyFont="1" applyFill="1" applyBorder="1" applyAlignment="1">
      <alignment horizontal="center" vertical="center" wrapText="1"/>
    </xf>
    <xf numFmtId="49" fontId="8" fillId="10" borderId="17" xfId="0" applyNumberFormat="1" applyFont="1" applyFill="1" applyBorder="1" applyAlignment="1">
      <alignment horizontal="center" vertical="center" wrapText="1"/>
    </xf>
    <xf numFmtId="49" fontId="8" fillId="10" borderId="12" xfId="0" applyNumberFormat="1" applyFont="1" applyFill="1" applyBorder="1" applyAlignment="1">
      <alignment horizontal="center" vertical="center" wrapText="1"/>
    </xf>
    <xf numFmtId="49" fontId="9" fillId="10" borderId="12" xfId="0" applyNumberFormat="1" applyFont="1" applyFill="1" applyBorder="1" applyAlignment="1">
      <alignment horizontal="center" vertical="center" wrapText="1"/>
    </xf>
    <xf numFmtId="49" fontId="11" fillId="10" borderId="9" xfId="0" applyNumberFormat="1" applyFont="1" applyFill="1" applyBorder="1" applyAlignment="1">
      <alignment horizontal="center" vertical="center" wrapText="1"/>
    </xf>
    <xf numFmtId="49" fontId="11" fillId="10" borderId="17" xfId="0" applyNumberFormat="1" applyFont="1" applyFill="1" applyBorder="1" applyAlignment="1">
      <alignment horizontal="center" vertical="center" wrapText="1"/>
    </xf>
    <xf numFmtId="49" fontId="16" fillId="10" borderId="17" xfId="0" applyNumberFormat="1" applyFont="1" applyFill="1" applyBorder="1" applyAlignment="1">
      <alignment horizontal="center" vertical="center" wrapText="1"/>
    </xf>
    <xf numFmtId="49" fontId="11" fillId="10" borderId="12" xfId="0" applyNumberFormat="1" applyFont="1" applyFill="1" applyBorder="1" applyAlignment="1">
      <alignment horizontal="center" vertical="center" wrapText="1"/>
    </xf>
    <xf numFmtId="49" fontId="17" fillId="13" borderId="12" xfId="0" applyNumberFormat="1" applyFont="1" applyFill="1" applyBorder="1" applyAlignment="1">
      <alignment horizontal="center" vertical="center" wrapText="1"/>
    </xf>
    <xf numFmtId="49" fontId="17" fillId="13" borderId="9" xfId="0" applyNumberFormat="1" applyFont="1" applyFill="1" applyBorder="1" applyAlignment="1">
      <alignment horizontal="center" vertical="center" wrapText="1"/>
    </xf>
    <xf numFmtId="49" fontId="29" fillId="13" borderId="13" xfId="0" applyNumberFormat="1" applyFont="1" applyFill="1" applyBorder="1" applyAlignment="1">
      <alignment horizontal="center" vertical="center" wrapText="1"/>
    </xf>
    <xf numFmtId="49" fontId="29" fillId="13" borderId="17" xfId="0" applyNumberFormat="1" applyFont="1" applyFill="1" applyBorder="1" applyAlignment="1">
      <alignment horizontal="center" vertical="center" wrapText="1"/>
    </xf>
    <xf numFmtId="49" fontId="29" fillId="13" borderId="12" xfId="0" applyNumberFormat="1" applyFont="1" applyFill="1" applyBorder="1" applyAlignment="1">
      <alignment horizontal="center" vertical="center" wrapText="1"/>
    </xf>
    <xf numFmtId="49" fontId="29" fillId="13" borderId="9" xfId="0" applyNumberFormat="1" applyFont="1" applyFill="1" applyBorder="1" applyAlignment="1">
      <alignment horizontal="center" vertical="center" wrapText="1"/>
    </xf>
    <xf numFmtId="49" fontId="17" fillId="13" borderId="17" xfId="0" applyNumberFormat="1"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6" borderId="13" xfId="0" applyFont="1" applyFill="1" applyBorder="1" applyAlignment="1">
      <alignment horizontal="center" vertical="center" wrapText="1"/>
    </xf>
    <xf numFmtId="49" fontId="38" fillId="0" borderId="9" xfId="0" quotePrefix="1" applyNumberFormat="1" applyFont="1" applyBorder="1" applyAlignment="1">
      <alignment horizontal="center" vertical="center" wrapText="1"/>
    </xf>
    <xf numFmtId="49" fontId="11" fillId="2" borderId="2" xfId="0" quotePrefix="1" applyNumberFormat="1" applyFont="1" applyFill="1" applyBorder="1" applyAlignment="1">
      <alignment horizontal="center" vertical="center" wrapText="1"/>
    </xf>
    <xf numFmtId="49" fontId="9" fillId="8" borderId="1" xfId="0" quotePrefix="1"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4" borderId="0" xfId="0" quotePrefix="1" applyNumberFormat="1" applyFont="1" applyFill="1" applyAlignment="1">
      <alignment horizontal="center" vertical="center" wrapText="1"/>
    </xf>
    <xf numFmtId="0" fontId="9" fillId="4" borderId="9" xfId="0" applyFont="1" applyFill="1" applyBorder="1" applyAlignment="1">
      <alignment horizontal="center" vertical="center" wrapText="1"/>
    </xf>
    <xf numFmtId="49" fontId="11" fillId="2" borderId="15" xfId="0" quotePrefix="1" applyNumberFormat="1" applyFont="1" applyFill="1" applyBorder="1" applyAlignment="1">
      <alignment horizontal="left" vertical="center" wrapText="1"/>
    </xf>
    <xf numFmtId="49" fontId="11" fillId="2" borderId="1" xfId="0" quotePrefix="1"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49" fontId="38" fillId="2" borderId="9" xfId="0" applyNumberFormat="1" applyFont="1" applyFill="1" applyBorder="1" applyAlignment="1">
      <alignment horizontal="center" vertical="center" wrapText="1"/>
    </xf>
    <xf numFmtId="49" fontId="9" fillId="4" borderId="9" xfId="0" quotePrefix="1" applyNumberFormat="1" applyFont="1" applyFill="1" applyBorder="1" applyAlignment="1">
      <alignment horizontal="center" vertical="center" wrapText="1"/>
    </xf>
    <xf numFmtId="49" fontId="38" fillId="2" borderId="9" xfId="0" quotePrefix="1" applyNumberFormat="1" applyFont="1" applyFill="1" applyBorder="1" applyAlignment="1">
      <alignment horizontal="center" vertical="center" wrapText="1"/>
    </xf>
    <xf numFmtId="49" fontId="38" fillId="2" borderId="14" xfId="0" quotePrefix="1" applyNumberFormat="1" applyFont="1" applyFill="1" applyBorder="1" applyAlignment="1">
      <alignment horizontal="center" vertical="center" wrapText="1"/>
    </xf>
    <xf numFmtId="49" fontId="39" fillId="2" borderId="9" xfId="0" applyNumberFormat="1" applyFont="1" applyFill="1" applyBorder="1" applyAlignment="1">
      <alignment horizontal="center" vertical="center" wrapText="1"/>
    </xf>
    <xf numFmtId="49" fontId="38" fillId="4" borderId="9" xfId="0" quotePrefix="1" applyNumberFormat="1" applyFont="1" applyFill="1" applyBorder="1" applyAlignment="1">
      <alignment horizontal="center" vertical="center" wrapText="1"/>
    </xf>
    <xf numFmtId="49" fontId="39" fillId="4" borderId="9" xfId="0" quotePrefix="1" applyNumberFormat="1" applyFont="1" applyFill="1" applyBorder="1" applyAlignment="1">
      <alignment horizontal="center" vertical="center" wrapText="1"/>
    </xf>
    <xf numFmtId="49" fontId="9" fillId="0" borderId="9" xfId="0" applyNumberFormat="1" applyFont="1" applyBorder="1" applyAlignment="1">
      <alignment horizontal="center" vertical="center"/>
    </xf>
    <xf numFmtId="49" fontId="9" fillId="0" borderId="12" xfId="0" applyNumberFormat="1" applyFont="1" applyBorder="1" applyAlignment="1">
      <alignment horizontal="center" vertical="center" wrapText="1"/>
    </xf>
    <xf numFmtId="49" fontId="11" fillId="2" borderId="8" xfId="0" quotePrefix="1" applyNumberFormat="1" applyFont="1" applyFill="1" applyBorder="1" applyAlignment="1">
      <alignment horizontal="center" vertical="center" wrapText="1"/>
    </xf>
    <xf numFmtId="49" fontId="11" fillId="0" borderId="20" xfId="0" applyNumberFormat="1" applyFont="1" applyBorder="1" applyAlignment="1">
      <alignment horizontal="center" vertical="center" wrapText="1"/>
    </xf>
    <xf numFmtId="49" fontId="11" fillId="2" borderId="0" xfId="0" quotePrefix="1" applyNumberFormat="1" applyFont="1" applyFill="1" applyAlignment="1">
      <alignment horizontal="center" vertical="center" wrapText="1"/>
    </xf>
    <xf numFmtId="49" fontId="42" fillId="0" borderId="9" xfId="0" quotePrefix="1" applyNumberFormat="1" applyFont="1" applyBorder="1" applyAlignment="1">
      <alignment horizontal="center" vertical="center" wrapText="1"/>
    </xf>
    <xf numFmtId="0" fontId="13" fillId="2" borderId="9"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2" fillId="0" borderId="0" xfId="0" applyFont="1" applyAlignment="1">
      <alignment horizontal="left"/>
    </xf>
    <xf numFmtId="0" fontId="18" fillId="10" borderId="12" xfId="0" applyFont="1" applyFill="1" applyBorder="1" applyAlignment="1">
      <alignment horizontal="center" vertical="center"/>
    </xf>
    <xf numFmtId="0" fontId="30" fillId="12" borderId="12" xfId="0" applyFont="1" applyFill="1" applyBorder="1" applyAlignment="1">
      <alignment horizontal="center"/>
    </xf>
    <xf numFmtId="0" fontId="30" fillId="12" borderId="13" xfId="0" applyFont="1" applyFill="1" applyBorder="1" applyAlignment="1">
      <alignment horizontal="center"/>
    </xf>
    <xf numFmtId="0" fontId="30" fillId="12" borderId="17" xfId="0" applyFont="1" applyFill="1" applyBorder="1" applyAlignment="1">
      <alignment horizontal="center"/>
    </xf>
    <xf numFmtId="0" fontId="16" fillId="12" borderId="15" xfId="0" applyFont="1" applyFill="1" applyBorder="1" applyAlignment="1">
      <alignment horizontal="center" vertical="center"/>
    </xf>
    <xf numFmtId="0" fontId="16" fillId="12" borderId="11" xfId="0" applyFont="1" applyFill="1" applyBorder="1" applyAlignment="1">
      <alignment horizontal="center" vertical="center"/>
    </xf>
    <xf numFmtId="0" fontId="16" fillId="12" borderId="14" xfId="0" applyFont="1" applyFill="1" applyBorder="1" applyAlignment="1">
      <alignment horizontal="center" vertical="center"/>
    </xf>
    <xf numFmtId="0" fontId="22" fillId="10" borderId="6" xfId="0" applyFont="1" applyFill="1" applyBorder="1" applyAlignment="1">
      <alignment horizontal="center" vertical="center"/>
    </xf>
    <xf numFmtId="0" fontId="22" fillId="10" borderId="7" xfId="0" applyFont="1" applyFill="1" applyBorder="1" applyAlignment="1">
      <alignment horizontal="center" vertical="center"/>
    </xf>
    <xf numFmtId="0" fontId="22" fillId="10" borderId="12"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37" fillId="11" borderId="12" xfId="0" applyFont="1" applyFill="1" applyBorder="1" applyAlignment="1">
      <alignment horizontal="center" vertical="center"/>
    </xf>
    <xf numFmtId="0" fontId="37" fillId="11" borderId="13" xfId="0" applyFont="1" applyFill="1" applyBorder="1" applyAlignment="1">
      <alignment horizontal="center" vertical="center"/>
    </xf>
    <xf numFmtId="0" fontId="2" fillId="0" borderId="0" xfId="0" applyFont="1" applyAlignment="1">
      <alignment horizontal="left"/>
    </xf>
    <xf numFmtId="0" fontId="18" fillId="10" borderId="12" xfId="0" applyFont="1" applyFill="1" applyBorder="1" applyAlignment="1">
      <alignment horizontal="center" vertical="center"/>
    </xf>
    <xf numFmtId="0" fontId="18" fillId="10" borderId="17" xfId="0" applyFont="1" applyFill="1" applyBorder="1" applyAlignment="1">
      <alignment horizontal="center" vertical="center"/>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7" xfId="0" applyFont="1" applyFill="1" applyBorder="1" applyAlignment="1">
      <alignment horizontal="center" vertical="center" wrapText="1"/>
    </xf>
    <xf numFmtId="49" fontId="9" fillId="0" borderId="10" xfId="0" applyNumberFormat="1" applyFont="1" applyBorder="1" applyAlignment="1">
      <alignment horizontal="center"/>
    </xf>
    <xf numFmtId="49" fontId="3" fillId="0" borderId="0" xfId="0" applyNumberFormat="1" applyFont="1" applyAlignment="1">
      <alignment horizontal="center"/>
    </xf>
    <xf numFmtId="0" fontId="33" fillId="12" borderId="15" xfId="0" applyFont="1" applyFill="1" applyBorder="1" applyAlignment="1">
      <alignment horizontal="center" vertical="center" textRotation="255"/>
    </xf>
    <xf numFmtId="0" fontId="33" fillId="12" borderId="11" xfId="0" applyFont="1" applyFill="1" applyBorder="1" applyAlignment="1">
      <alignment horizontal="center" vertical="center" textRotation="255"/>
    </xf>
    <xf numFmtId="0" fontId="33" fillId="12" borderId="14" xfId="0" applyFont="1" applyFill="1" applyBorder="1" applyAlignment="1">
      <alignment horizontal="center" vertical="center" textRotation="255"/>
    </xf>
    <xf numFmtId="0" fontId="44" fillId="0" borderId="0" xfId="0" applyFont="1" applyAlignment="1">
      <alignment horizontal="center" vertical="center" wrapText="1"/>
    </xf>
    <xf numFmtId="0" fontId="21" fillId="4" borderId="1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33" fillId="12" borderId="12" xfId="0" applyFont="1" applyFill="1" applyBorder="1" applyAlignment="1">
      <alignment horizontal="center" vertical="center"/>
    </xf>
    <xf numFmtId="0" fontId="33" fillId="12" borderId="17" xfId="0" applyFont="1" applyFill="1" applyBorder="1" applyAlignment="1">
      <alignment horizontal="center" vertical="center"/>
    </xf>
    <xf numFmtId="0" fontId="33" fillId="12" borderId="13" xfId="0" applyFont="1" applyFill="1" applyBorder="1" applyAlignment="1">
      <alignment horizontal="center" vertical="center"/>
    </xf>
    <xf numFmtId="0" fontId="20" fillId="4" borderId="15" xfId="0" applyFont="1" applyFill="1" applyBorder="1" applyAlignment="1">
      <alignment horizontal="center" vertical="center" textRotation="255"/>
    </xf>
    <xf numFmtId="0" fontId="20" fillId="4" borderId="14" xfId="0" applyFont="1" applyFill="1" applyBorder="1" applyAlignment="1">
      <alignment horizontal="center" vertical="center" textRotation="255"/>
    </xf>
  </cellXfs>
  <cellStyles count="1">
    <cellStyle name="Normal" xfId="0" builtinId="0"/>
  </cellStyles>
  <dxfs count="85">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
      <font>
        <b/>
        <i val="0"/>
        <condense val="0"/>
        <extend val="0"/>
      </font>
      <fill>
        <patternFill>
          <bgColor indexed="45"/>
        </patternFill>
      </fill>
    </dxf>
    <dxf>
      <font>
        <b/>
        <i val="0"/>
        <condense val="0"/>
        <extend val="0"/>
      </font>
      <fill>
        <patternFill patternType="none">
          <bgColor indexed="65"/>
        </patternFill>
      </fill>
    </dxf>
    <dxf>
      <font>
        <strike val="0"/>
        <color rgb="FFFF0000"/>
      </font>
    </dxf>
    <dxf>
      <fill>
        <patternFill>
          <bgColor indexed="10"/>
        </patternFill>
      </fill>
    </dxf>
  </dxfs>
  <tableStyles count="0" defaultTableStyle="TableStyleMedium9" defaultPivotStyle="PivotStyleLight16"/>
  <colors>
    <mruColors>
      <color rgb="FF0432FF"/>
      <color rgb="FF00FA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2124366</xdr:colOff>
      <xdr:row>7</xdr:row>
      <xdr:rowOff>132773</xdr:rowOff>
    </xdr:from>
    <xdr:to>
      <xdr:col>8</xdr:col>
      <xdr:colOff>1200729</xdr:colOff>
      <xdr:row>8</xdr:row>
      <xdr:rowOff>190500</xdr:rowOff>
    </xdr:to>
    <xdr:sp macro="" textlink="">
      <xdr:nvSpPr>
        <xdr:cNvPr id="2" name="Légende : flèche vers le haut 1">
          <a:extLst>
            <a:ext uri="{FF2B5EF4-FFF2-40B4-BE49-F238E27FC236}">
              <a16:creationId xmlns:a16="http://schemas.microsoft.com/office/drawing/2014/main" id="{228A0D65-A858-42DD-BFD3-0213E71245D4}"/>
            </a:ext>
          </a:extLst>
        </xdr:cNvPr>
        <xdr:cNvSpPr/>
      </xdr:nvSpPr>
      <xdr:spPr>
        <a:xfrm>
          <a:off x="7640528" y="2826712"/>
          <a:ext cx="2719595" cy="660657"/>
        </a:xfrm>
        <a:prstGeom prst="upArrowCallou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ctr"/>
          <a:r>
            <a:rPr lang="fr-FR" sz="1400" b="1">
              <a:latin typeface="Arial" panose="020B0604020202020204" pitchFamily="34" charset="0"/>
              <a:cs typeface="Arial" panose="020B0604020202020204" pitchFamily="34" charset="0"/>
            </a:rPr>
            <a:t>Indiquer</a:t>
          </a:r>
          <a:r>
            <a:rPr lang="fr-FR" sz="1400" b="1"/>
            <a:t> ici le seuil retenu</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orvee/AppData/Local/Temp/scp01195/ADMINISTRATION/IDEAS/Livrables/Cartographique%20des%20risques/Evaluation%20des%20risques/Copie%20de%20Risques%20FRA%20IT%20au%2008122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ères"/>
      <sheetName val="ITC IT Cyber"/>
      <sheetName val="VISUALISATION DES RISQUE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F778A-0538-448C-8268-3A5D374DDA24}">
  <dimension ref="A2:J43"/>
  <sheetViews>
    <sheetView zoomScale="53" zoomScaleNormal="53" workbookViewId="0">
      <selection activeCell="C16" sqref="C16"/>
    </sheetView>
  </sheetViews>
  <sheetFormatPr baseColWidth="10" defaultColWidth="11.3984375" defaultRowHeight="14.25" x14ac:dyDescent="0.45"/>
  <cols>
    <col min="2" max="2" width="4.1328125" customWidth="1"/>
    <col min="3" max="3" width="49.1328125" customWidth="1"/>
    <col min="4" max="4" width="4" customWidth="1"/>
    <col min="5" max="5" width="4.1328125" customWidth="1"/>
    <col min="6" max="6" width="38.86328125" customWidth="1"/>
    <col min="7" max="7" width="4.59765625" customWidth="1"/>
    <col min="8" max="8" width="4.1328125" customWidth="1"/>
    <col min="9" max="9" width="38.86328125" customWidth="1"/>
    <col min="10" max="10" width="26.86328125" customWidth="1"/>
    <col min="11" max="11" width="3.59765625" customWidth="1"/>
    <col min="12" max="12" width="30.86328125" customWidth="1"/>
  </cols>
  <sheetData>
    <row r="2" spans="1:10" ht="23.1" customHeight="1" x14ac:dyDescent="0.6">
      <c r="B2" s="125"/>
      <c r="C2" s="124" t="s">
        <v>0</v>
      </c>
      <c r="D2" s="125"/>
    </row>
    <row r="3" spans="1:10" ht="18.95" customHeight="1" thickBot="1" x14ac:dyDescent="0.5">
      <c r="B3" s="74"/>
    </row>
    <row r="4" spans="1:10" ht="18.399999999999999" thickTop="1" thickBot="1" x14ac:dyDescent="0.55000000000000004">
      <c r="B4" s="177" t="s">
        <v>1</v>
      </c>
      <c r="C4" s="178"/>
    </row>
    <row r="5" spans="1:10" s="11" customFormat="1" ht="47.1" customHeight="1" thickTop="1" thickBot="1" x14ac:dyDescent="0.5">
      <c r="B5" s="191" t="s">
        <v>2</v>
      </c>
      <c r="C5" s="192"/>
      <c r="D5" s="16"/>
    </row>
    <row r="6" spans="1:10" s="10" customFormat="1" ht="47.1" customHeight="1" thickTop="1" thickBot="1" x14ac:dyDescent="0.5">
      <c r="A6" s="15"/>
      <c r="B6" s="109">
        <v>1</v>
      </c>
      <c r="C6" s="116" t="s">
        <v>3</v>
      </c>
      <c r="G6" s="185" t="s">
        <v>4</v>
      </c>
      <c r="H6" s="186"/>
      <c r="I6" s="187"/>
    </row>
    <row r="7" spans="1:10" s="10" customFormat="1" ht="47.1" customHeight="1" thickTop="1" thickBot="1" x14ac:dyDescent="0.5">
      <c r="A7" s="15"/>
      <c r="B7" s="110">
        <v>2</v>
      </c>
      <c r="C7" s="116" t="s">
        <v>5</v>
      </c>
      <c r="G7" s="111"/>
      <c r="H7" s="188">
        <v>8</v>
      </c>
      <c r="I7" s="189"/>
    </row>
    <row r="8" spans="1:10" s="10" customFormat="1" ht="47.1" customHeight="1" thickTop="1" thickBot="1" x14ac:dyDescent="0.5">
      <c r="A8" s="15"/>
      <c r="B8" s="110">
        <v>3</v>
      </c>
      <c r="C8" s="123" t="s">
        <v>6</v>
      </c>
      <c r="H8" s="17"/>
    </row>
    <row r="9" spans="1:10" s="10" customFormat="1" ht="47.1" customHeight="1" thickTop="1" thickBot="1" x14ac:dyDescent="0.5">
      <c r="A9" s="15"/>
      <c r="B9" s="110">
        <v>4</v>
      </c>
      <c r="C9" s="123" t="s">
        <v>7</v>
      </c>
    </row>
    <row r="10" spans="1:10" s="10" customFormat="1" ht="57" customHeight="1" thickTop="1" thickBot="1" x14ac:dyDescent="0.5">
      <c r="A10" s="15"/>
      <c r="B10" s="110">
        <v>5</v>
      </c>
      <c r="C10" s="116" t="s">
        <v>8</v>
      </c>
    </row>
    <row r="11" spans="1:10" ht="14.65" thickTop="1" x14ac:dyDescent="0.45"/>
    <row r="12" spans="1:10" ht="14.65" thickBot="1" x14ac:dyDescent="0.5"/>
    <row r="13" spans="1:10" ht="18.399999999999999" thickTop="1" thickBot="1" x14ac:dyDescent="0.55000000000000004">
      <c r="B13" s="177" t="s">
        <v>9</v>
      </c>
      <c r="C13" s="179"/>
      <c r="D13" s="179"/>
      <c r="E13" s="179"/>
      <c r="F13" s="179"/>
      <c r="G13" s="179"/>
      <c r="H13" s="179"/>
      <c r="I13" s="178"/>
    </row>
    <row r="14" spans="1:10" s="12" customFormat="1" ht="69.95" customHeight="1" thickTop="1" thickBot="1" x14ac:dyDescent="0.5">
      <c r="B14" s="183" t="s">
        <v>10</v>
      </c>
      <c r="C14" s="184"/>
      <c r="D14" s="180"/>
      <c r="E14" s="183" t="s">
        <v>11</v>
      </c>
      <c r="F14" s="184"/>
      <c r="G14" s="180"/>
      <c r="H14" s="183" t="s">
        <v>12</v>
      </c>
      <c r="I14" s="184"/>
      <c r="J14" s="11"/>
    </row>
    <row r="15" spans="1:10" ht="69.95" customHeight="1" thickTop="1" thickBot="1" x14ac:dyDescent="0.5">
      <c r="B15" s="112">
        <v>1</v>
      </c>
      <c r="C15" s="116" t="s">
        <v>13</v>
      </c>
      <c r="D15" s="181"/>
      <c r="E15" s="113">
        <v>1</v>
      </c>
      <c r="F15" s="118" t="s">
        <v>14</v>
      </c>
      <c r="G15" s="181"/>
      <c r="H15" s="176">
        <v>1</v>
      </c>
      <c r="I15" s="118" t="s">
        <v>15</v>
      </c>
      <c r="J15" s="10"/>
    </row>
    <row r="16" spans="1:10" ht="81" customHeight="1" thickTop="1" thickBot="1" x14ac:dyDescent="0.5">
      <c r="B16" s="113">
        <v>2</v>
      </c>
      <c r="C16" s="116" t="s">
        <v>16</v>
      </c>
      <c r="D16" s="181"/>
      <c r="E16" s="113">
        <v>2</v>
      </c>
      <c r="F16" s="118" t="s">
        <v>17</v>
      </c>
      <c r="G16" s="181"/>
      <c r="H16" s="115">
        <v>2</v>
      </c>
      <c r="I16" s="121" t="s">
        <v>18</v>
      </c>
      <c r="J16" s="14"/>
    </row>
    <row r="17" spans="2:10" ht="69.95" customHeight="1" thickTop="1" thickBot="1" x14ac:dyDescent="0.5">
      <c r="B17" s="113">
        <v>3</v>
      </c>
      <c r="C17" s="117" t="s">
        <v>19</v>
      </c>
      <c r="D17" s="181"/>
      <c r="E17" s="176">
        <v>3</v>
      </c>
      <c r="F17" s="119" t="s">
        <v>20</v>
      </c>
      <c r="G17" s="181"/>
      <c r="H17" s="176">
        <v>3</v>
      </c>
      <c r="I17" s="122" t="s">
        <v>21</v>
      </c>
      <c r="J17" s="10"/>
    </row>
    <row r="18" spans="2:10" ht="69.95" customHeight="1" thickTop="1" thickBot="1" x14ac:dyDescent="0.5">
      <c r="B18" s="113">
        <v>4</v>
      </c>
      <c r="C18" s="117" t="s">
        <v>22</v>
      </c>
      <c r="D18" s="181"/>
      <c r="E18" s="176">
        <v>4</v>
      </c>
      <c r="F18" s="120" t="s">
        <v>23</v>
      </c>
      <c r="G18" s="181"/>
      <c r="H18" s="115">
        <v>4</v>
      </c>
      <c r="I18" s="122" t="s">
        <v>24</v>
      </c>
      <c r="J18" s="10"/>
    </row>
    <row r="19" spans="2:10" ht="69.95" customHeight="1" thickTop="1" thickBot="1" x14ac:dyDescent="0.5">
      <c r="B19" s="114">
        <v>5</v>
      </c>
      <c r="C19" s="116" t="s">
        <v>25</v>
      </c>
      <c r="D19" s="182"/>
      <c r="E19" s="176">
        <v>5</v>
      </c>
      <c r="F19" s="118" t="s">
        <v>26</v>
      </c>
      <c r="G19" s="182"/>
      <c r="H19" s="176">
        <v>5</v>
      </c>
      <c r="I19" s="122" t="s">
        <v>27</v>
      </c>
      <c r="J19" s="10"/>
    </row>
    <row r="20" spans="2:10" ht="15" thickTop="1" thickBot="1" x14ac:dyDescent="0.5">
      <c r="F20" s="13"/>
    </row>
    <row r="21" spans="2:10" ht="14.65" thickTop="1" x14ac:dyDescent="0.45">
      <c r="B21" s="193" t="s">
        <v>28</v>
      </c>
      <c r="C21" s="194"/>
      <c r="D21" s="194"/>
      <c r="E21" s="194"/>
      <c r="F21" s="194"/>
      <c r="G21" s="195"/>
    </row>
    <row r="22" spans="2:10" ht="41.1" customHeight="1" thickBot="1" x14ac:dyDescent="0.5">
      <c r="B22" s="196"/>
      <c r="C22" s="197"/>
      <c r="D22" s="197"/>
      <c r="E22" s="197"/>
      <c r="F22" s="197"/>
      <c r="G22" s="198"/>
      <c r="H22" s="1"/>
    </row>
    <row r="23" spans="2:10" ht="18.399999999999999" thickTop="1" x14ac:dyDescent="0.55000000000000004">
      <c r="B23" s="190"/>
      <c r="C23" s="190"/>
      <c r="D23" s="190"/>
      <c r="E23" s="190"/>
      <c r="F23" s="190"/>
      <c r="G23" s="190"/>
      <c r="H23" s="175"/>
    </row>
    <row r="24" spans="2:10" ht="14.45" customHeight="1" x14ac:dyDescent="0.55000000000000004">
      <c r="B24" s="175"/>
      <c r="D24" s="175"/>
      <c r="E24" s="175"/>
      <c r="F24" s="175"/>
      <c r="G24" s="175"/>
      <c r="H24" s="175"/>
    </row>
    <row r="25" spans="2:10" ht="14.45" customHeight="1" x14ac:dyDescent="0.55000000000000004">
      <c r="B25" s="175"/>
      <c r="D25" s="175"/>
      <c r="E25" s="175"/>
      <c r="F25" s="175"/>
      <c r="G25" s="175"/>
      <c r="H25" s="175"/>
    </row>
    <row r="33" spans="2:8" ht="18" x14ac:dyDescent="0.55000000000000004">
      <c r="B33" s="190"/>
      <c r="C33" s="190"/>
      <c r="D33" s="190"/>
      <c r="E33" s="190"/>
      <c r="F33" s="190"/>
      <c r="G33" s="190"/>
      <c r="H33" s="175"/>
    </row>
    <row r="39" spans="2:8" ht="18" x14ac:dyDescent="0.55000000000000004">
      <c r="B39" s="190"/>
      <c r="C39" s="190"/>
      <c r="D39" s="190"/>
      <c r="E39" s="190"/>
      <c r="F39" s="190"/>
      <c r="G39" s="190"/>
      <c r="H39" s="175"/>
    </row>
    <row r="42" spans="2:8" ht="18" x14ac:dyDescent="0.55000000000000004">
      <c r="B42" s="190"/>
      <c r="C42" s="190"/>
      <c r="D42" s="190"/>
      <c r="E42" s="190"/>
      <c r="F42" s="190"/>
      <c r="G42" s="190"/>
      <c r="H42" s="175"/>
    </row>
    <row r="43" spans="2:8" ht="18" x14ac:dyDescent="0.55000000000000004">
      <c r="B43" s="175"/>
      <c r="D43" s="175"/>
      <c r="E43" s="175"/>
      <c r="F43" s="175"/>
      <c r="G43" s="175"/>
      <c r="H43" s="175"/>
    </row>
  </sheetData>
  <mergeCells count="15">
    <mergeCell ref="B42:G42"/>
    <mergeCell ref="B5:C5"/>
    <mergeCell ref="B23:G23"/>
    <mergeCell ref="B33:G33"/>
    <mergeCell ref="B39:G39"/>
    <mergeCell ref="B14:C14"/>
    <mergeCell ref="E14:F14"/>
    <mergeCell ref="B21:G22"/>
    <mergeCell ref="B4:C4"/>
    <mergeCell ref="B13:I13"/>
    <mergeCell ref="D14:D19"/>
    <mergeCell ref="G14:G19"/>
    <mergeCell ref="H14:I14"/>
    <mergeCell ref="G6:I6"/>
    <mergeCell ref="H7:I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
  <sheetViews>
    <sheetView zoomScale="59" zoomScaleNormal="59" workbookViewId="0">
      <pane ySplit="2" topLeftCell="A3" activePane="bottomLeft" state="frozen"/>
      <selection activeCell="D7" sqref="D7"/>
      <selection pane="bottomLeft" activeCell="C3" sqref="C3:C4"/>
    </sheetView>
  </sheetViews>
  <sheetFormatPr baseColWidth="10" defaultColWidth="10.86328125" defaultRowHeight="18" x14ac:dyDescent="0.55000000000000004"/>
  <cols>
    <col min="1" max="1" width="1.86328125" style="200" customWidth="1"/>
    <col min="2" max="2" width="13" style="9" customWidth="1"/>
    <col min="3" max="3" width="23.59765625" style="6" customWidth="1"/>
    <col min="4" max="4" width="28.3984375" style="2" customWidth="1"/>
    <col min="5" max="5" width="22.3984375" style="2" customWidth="1"/>
    <col min="6" max="6" width="9.3984375" style="4" customWidth="1"/>
    <col min="7" max="7" width="6.3984375" style="4" customWidth="1"/>
    <col min="8" max="8" width="6.86328125" style="5" customWidth="1"/>
    <col min="9" max="9" width="24" style="2" customWidth="1"/>
    <col min="10" max="10" width="10.1328125" style="4" customWidth="1"/>
    <col min="11" max="11" width="7.1328125" style="4" customWidth="1"/>
    <col min="12" max="12" width="7.3984375" style="5" customWidth="1"/>
    <col min="13" max="13" width="23.3984375" style="2" customWidth="1"/>
    <col min="14" max="14" width="13.1328125" style="2" customWidth="1"/>
    <col min="15" max="15" width="19.1328125" style="2" customWidth="1"/>
    <col min="16" max="16" width="10.1328125" style="4" customWidth="1"/>
    <col min="17" max="17" width="7.59765625" style="4" customWidth="1"/>
    <col min="18" max="18" width="7.3984375" style="5" customWidth="1"/>
    <col min="19" max="19" width="28.3984375" style="2" customWidth="1"/>
    <col min="20" max="20" width="18.265625" style="2" customWidth="1"/>
    <col min="21" max="21" width="32.86328125" style="2" customWidth="1"/>
    <col min="22" max="16384" width="10.86328125" style="2"/>
  </cols>
  <sheetData>
    <row r="1" spans="1:22" ht="9" customHeight="1" thickBot="1" x14ac:dyDescent="0.5">
      <c r="B1" s="199"/>
      <c r="C1" s="199"/>
      <c r="D1" s="199"/>
      <c r="E1" s="199"/>
      <c r="F1" s="199"/>
      <c r="G1" s="199"/>
      <c r="H1" s="199"/>
      <c r="I1" s="199"/>
      <c r="J1" s="199"/>
      <c r="K1" s="199"/>
      <c r="L1" s="199"/>
      <c r="M1" s="199"/>
      <c r="N1" s="199"/>
      <c r="O1" s="199"/>
      <c r="P1" s="199"/>
      <c r="Q1" s="199"/>
      <c r="R1" s="199"/>
      <c r="S1" s="199"/>
      <c r="T1" s="199"/>
      <c r="U1" s="199"/>
    </row>
    <row r="2" spans="1:22" s="3" customFormat="1" ht="72.95" customHeight="1" thickTop="1" thickBot="1" x14ac:dyDescent="0.6">
      <c r="A2" s="200"/>
      <c r="B2" s="126" t="s">
        <v>29</v>
      </c>
      <c r="C2" s="127" t="s">
        <v>30</v>
      </c>
      <c r="D2" s="126" t="s">
        <v>31</v>
      </c>
      <c r="E2" s="128" t="s">
        <v>32</v>
      </c>
      <c r="F2" s="129" t="s">
        <v>33</v>
      </c>
      <c r="G2" s="130" t="s">
        <v>34</v>
      </c>
      <c r="H2" s="131" t="s">
        <v>35</v>
      </c>
      <c r="I2" s="126" t="s">
        <v>36</v>
      </c>
      <c r="J2" s="132" t="s">
        <v>33</v>
      </c>
      <c r="K2" s="132" t="s">
        <v>34</v>
      </c>
      <c r="L2" s="133" t="s">
        <v>37</v>
      </c>
      <c r="M2" s="134" t="s">
        <v>38</v>
      </c>
      <c r="N2" s="128" t="s">
        <v>39</v>
      </c>
      <c r="O2" s="135" t="s">
        <v>40</v>
      </c>
      <c r="P2" s="133" t="s">
        <v>41</v>
      </c>
      <c r="Q2" s="132" t="s">
        <v>42</v>
      </c>
      <c r="R2" s="133" t="s">
        <v>43</v>
      </c>
      <c r="S2" s="135" t="s">
        <v>44</v>
      </c>
      <c r="T2" s="126" t="s">
        <v>45</v>
      </c>
      <c r="U2" s="128" t="s">
        <v>46</v>
      </c>
    </row>
    <row r="3" spans="1:22" ht="153" customHeight="1" thickTop="1" thickBot="1" x14ac:dyDescent="0.5">
      <c r="B3" s="81" t="s">
        <v>47</v>
      </c>
      <c r="C3" s="20" t="s">
        <v>48</v>
      </c>
      <c r="D3" s="21" t="s">
        <v>49</v>
      </c>
      <c r="E3" s="21" t="s">
        <v>50</v>
      </c>
      <c r="F3" s="22">
        <v>3</v>
      </c>
      <c r="G3" s="22">
        <v>3</v>
      </c>
      <c r="H3" s="22">
        <f t="shared" ref="H3:H7" si="0">F3*G3</f>
        <v>9</v>
      </c>
      <c r="I3" s="19" t="s">
        <v>51</v>
      </c>
      <c r="J3" s="22">
        <v>2</v>
      </c>
      <c r="K3" s="22">
        <v>3</v>
      </c>
      <c r="L3" s="23">
        <f t="shared" ref="L3:L7" si="1">J3*K3</f>
        <v>6</v>
      </c>
      <c r="M3" s="25" t="s">
        <v>52</v>
      </c>
      <c r="N3" s="25" t="s">
        <v>53</v>
      </c>
      <c r="O3" s="25" t="s">
        <v>54</v>
      </c>
      <c r="P3" s="22">
        <v>2</v>
      </c>
      <c r="Q3" s="22">
        <v>2</v>
      </c>
      <c r="R3" s="22">
        <f t="shared" ref="R3:R7" si="2">P3*Q3</f>
        <v>4</v>
      </c>
      <c r="S3" s="19" t="s">
        <v>55</v>
      </c>
      <c r="T3" s="19" t="s">
        <v>56</v>
      </c>
      <c r="U3" s="18" t="s">
        <v>57</v>
      </c>
    </row>
    <row r="4" spans="1:22" ht="152.1" customHeight="1" thickTop="1" thickBot="1" x14ac:dyDescent="0.5">
      <c r="B4" s="81" t="s">
        <v>58</v>
      </c>
      <c r="C4" s="26" t="s">
        <v>59</v>
      </c>
      <c r="D4" s="27" t="s">
        <v>49</v>
      </c>
      <c r="E4" s="21" t="s">
        <v>60</v>
      </c>
      <c r="F4" s="22">
        <v>4</v>
      </c>
      <c r="G4" s="22">
        <v>1</v>
      </c>
      <c r="H4" s="28">
        <f t="shared" ref="H4" si="3">F4*G4</f>
        <v>4</v>
      </c>
      <c r="I4" s="24" t="s">
        <v>61</v>
      </c>
      <c r="J4" s="22">
        <v>4</v>
      </c>
      <c r="K4" s="22">
        <v>1</v>
      </c>
      <c r="L4" s="29">
        <f t="shared" si="1"/>
        <v>4</v>
      </c>
      <c r="M4" s="30" t="s">
        <v>62</v>
      </c>
      <c r="N4" s="25" t="s">
        <v>53</v>
      </c>
      <c r="O4" s="25" t="s">
        <v>63</v>
      </c>
      <c r="P4" s="22">
        <v>2</v>
      </c>
      <c r="Q4" s="32">
        <v>1</v>
      </c>
      <c r="R4" s="22">
        <f t="shared" si="2"/>
        <v>2</v>
      </c>
      <c r="S4" s="24" t="s">
        <v>64</v>
      </c>
      <c r="T4" s="19" t="s">
        <v>65</v>
      </c>
      <c r="U4" s="19" t="s">
        <v>66</v>
      </c>
    </row>
    <row r="5" spans="1:22" ht="152.1" customHeight="1" thickTop="1" thickBot="1" x14ac:dyDescent="0.5">
      <c r="B5" s="81" t="s">
        <v>67</v>
      </c>
      <c r="C5" s="36" t="s">
        <v>68</v>
      </c>
      <c r="D5" s="157" t="s">
        <v>69</v>
      </c>
      <c r="E5" s="21" t="s">
        <v>70</v>
      </c>
      <c r="F5" s="68">
        <v>4</v>
      </c>
      <c r="G5" s="68">
        <v>3</v>
      </c>
      <c r="H5" s="22">
        <f t="shared" ref="H5" si="4">F5*G5</f>
        <v>12</v>
      </c>
      <c r="I5" s="24" t="s">
        <v>71</v>
      </c>
      <c r="J5" s="35">
        <v>4</v>
      </c>
      <c r="K5" s="22">
        <v>1</v>
      </c>
      <c r="L5" s="34">
        <f t="shared" si="1"/>
        <v>4</v>
      </c>
      <c r="M5" s="39" t="s">
        <v>72</v>
      </c>
      <c r="N5" s="88" t="s">
        <v>64</v>
      </c>
      <c r="O5" s="97"/>
      <c r="P5" s="98"/>
      <c r="Q5" s="91"/>
      <c r="R5" s="103" t="s">
        <v>64</v>
      </c>
      <c r="S5" s="88" t="s">
        <v>64</v>
      </c>
      <c r="T5" s="58" t="s">
        <v>64</v>
      </c>
      <c r="U5" s="19"/>
      <c r="V5" s="33"/>
    </row>
    <row r="6" spans="1:22" ht="207" customHeight="1" thickTop="1" thickBot="1" x14ac:dyDescent="0.5">
      <c r="B6" s="82" t="s">
        <v>73</v>
      </c>
      <c r="C6" s="37" t="s">
        <v>74</v>
      </c>
      <c r="D6" s="27" t="s">
        <v>75</v>
      </c>
      <c r="E6" s="27" t="s">
        <v>76</v>
      </c>
      <c r="F6" s="34">
        <v>2</v>
      </c>
      <c r="G6" s="22">
        <v>5</v>
      </c>
      <c r="H6" s="22">
        <f t="shared" si="0"/>
        <v>10</v>
      </c>
      <c r="I6" s="38" t="s">
        <v>77</v>
      </c>
      <c r="J6" s="29">
        <v>2</v>
      </c>
      <c r="K6" s="29">
        <v>3</v>
      </c>
      <c r="L6" s="29">
        <f t="shared" si="1"/>
        <v>6</v>
      </c>
      <c r="M6" s="24" t="s">
        <v>64</v>
      </c>
      <c r="N6" s="100" t="s">
        <v>64</v>
      </c>
      <c r="O6" s="100"/>
      <c r="P6" s="95"/>
      <c r="Q6" s="95"/>
      <c r="R6" s="102" t="s">
        <v>64</v>
      </c>
      <c r="S6" s="39" t="s">
        <v>55</v>
      </c>
      <c r="T6" s="38" t="s">
        <v>64</v>
      </c>
      <c r="U6" s="20"/>
    </row>
    <row r="7" spans="1:22" ht="114.95" customHeight="1" thickTop="1" thickBot="1" x14ac:dyDescent="0.5">
      <c r="B7" s="81" t="s">
        <v>78</v>
      </c>
      <c r="C7" s="20" t="s">
        <v>79</v>
      </c>
      <c r="D7" s="21" t="s">
        <v>80</v>
      </c>
      <c r="E7" s="21" t="s">
        <v>81</v>
      </c>
      <c r="F7" s="22">
        <v>1</v>
      </c>
      <c r="G7" s="22">
        <v>5</v>
      </c>
      <c r="H7" s="22">
        <f t="shared" si="0"/>
        <v>5</v>
      </c>
      <c r="I7" s="24" t="s">
        <v>82</v>
      </c>
      <c r="J7" s="22">
        <v>1</v>
      </c>
      <c r="K7" s="22">
        <v>1</v>
      </c>
      <c r="L7" s="22">
        <f t="shared" si="1"/>
        <v>1</v>
      </c>
      <c r="M7" s="24" t="s">
        <v>64</v>
      </c>
      <c r="N7" s="88" t="s">
        <v>64</v>
      </c>
      <c r="O7" s="88"/>
      <c r="P7" s="91"/>
      <c r="Q7" s="91"/>
      <c r="R7" s="91">
        <f t="shared" si="2"/>
        <v>0</v>
      </c>
      <c r="S7" s="19" t="s">
        <v>64</v>
      </c>
      <c r="T7" s="24" t="s">
        <v>64</v>
      </c>
      <c r="U7" s="20" t="s">
        <v>83</v>
      </c>
    </row>
    <row r="8" spans="1:22" ht="18.399999999999999" thickTop="1" x14ac:dyDescent="0.55000000000000004">
      <c r="H8" s="43"/>
      <c r="J8" s="42"/>
      <c r="U8" s="41"/>
    </row>
  </sheetData>
  <mergeCells count="2">
    <mergeCell ref="B1:U1"/>
    <mergeCell ref="A1:A1048576"/>
  </mergeCells>
  <phoneticPr fontId="1" type="noConversion"/>
  <conditionalFormatting sqref="H3:H4 H6:H7">
    <cfRule type="cellIs" dxfId="84" priority="34" stopIfTrue="1" operator="greaterThan">
      <formula>#REF!</formula>
    </cfRule>
  </conditionalFormatting>
  <conditionalFormatting sqref="H3:H7">
    <cfRule type="cellIs" dxfId="82" priority="5" stopIfTrue="1" operator="lessThan">
      <formula>#REF!</formula>
    </cfRule>
    <cfRule type="cellIs" dxfId="81" priority="6" stopIfTrue="1" operator="between">
      <formula>#REF!</formula>
      <formula>#REF!</formula>
    </cfRule>
  </conditionalFormatting>
  <conditionalFormatting sqref="H5">
    <cfRule type="cellIs" dxfId="80" priority="7" stopIfTrue="1" operator="greaterThan">
      <formula>#REF!</formula>
    </cfRule>
  </conditionalFormatting>
  <conditionalFormatting sqref="L3:L7">
    <cfRule type="cellIs" dxfId="78" priority="1" stopIfTrue="1" operator="lessThan">
      <formula>#REF!</formula>
    </cfRule>
    <cfRule type="cellIs" dxfId="77" priority="2" stopIfTrue="1" operator="between">
      <formula>#REF!</formula>
      <formula>#REF!</formula>
    </cfRule>
    <cfRule type="cellIs" dxfId="76" priority="3" stopIfTrue="1" operator="greaterThan">
      <formula>#REF!</formula>
    </cfRule>
  </conditionalFormatting>
  <conditionalFormatting sqref="R3:R4 R6:R7">
    <cfRule type="cellIs" dxfId="74" priority="9" stopIfTrue="1" operator="lessThan">
      <formula>#REF!</formula>
    </cfRule>
    <cfRule type="cellIs" dxfId="73" priority="10" stopIfTrue="1" operator="between">
      <formula>#REF!</formula>
      <formula>#REF!</formula>
    </cfRule>
    <cfRule type="cellIs" dxfId="72" priority="11" stopIfTrue="1" operator="greaterThan">
      <formula>#REF!</formula>
    </cfRule>
  </conditionalFormatting>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78C0D931-6437-407d-A8EE-F0AAD7539E65}">
      <x14:conditionalFormattings>
        <x14:conditionalFormatting xmlns:xm="http://schemas.microsoft.com/office/excel/2006/main">
          <x14:cfRule type="cellIs" priority="61" operator="greaterThan" id="{F59DFA93-052B-4FFB-BB9A-8402198D8B0E}">
            <xm:f>Critères!$H$7</xm:f>
            <x14:dxf>
              <font>
                <strike val="0"/>
                <color rgb="FFFF0000"/>
              </font>
            </x14:dxf>
          </x14:cfRule>
          <xm:sqref>H3:H4 H6:H7</xm:sqref>
        </x14:conditionalFormatting>
        <x14:conditionalFormatting xmlns:xm="http://schemas.microsoft.com/office/excel/2006/main">
          <x14:cfRule type="cellIs" priority="8" operator="greaterThan" id="{0681722E-8C41-48FA-8D05-F3BDDBA359E8}">
            <xm:f>Critères!$H$7</xm:f>
            <x14:dxf>
              <font>
                <strike val="0"/>
                <color rgb="FFFF0000"/>
              </font>
            </x14:dxf>
          </x14:cfRule>
          <xm:sqref>H5</xm:sqref>
        </x14:conditionalFormatting>
        <x14:conditionalFormatting xmlns:xm="http://schemas.microsoft.com/office/excel/2006/main">
          <x14:cfRule type="cellIs" priority="4" operator="greaterThan" id="{BA65C0F4-379C-4E03-9426-CF3CB4C4F53D}">
            <xm:f>Critères!$H$7</xm:f>
            <x14:dxf>
              <font>
                <strike val="0"/>
                <color rgb="FFFF0000"/>
              </font>
            </x14:dxf>
          </x14:cfRule>
          <xm:sqref>L3:L7</xm:sqref>
        </x14:conditionalFormatting>
        <x14:conditionalFormatting xmlns:xm="http://schemas.microsoft.com/office/excel/2006/main">
          <x14:cfRule type="cellIs" priority="12" operator="greaterThan" id="{13F7585D-8AAB-456C-85A4-AEF16D309809}">
            <xm:f>Critères!$H$7</xm:f>
            <x14:dxf>
              <font>
                <strike val="0"/>
                <color rgb="FFFF0000"/>
              </font>
            </x14:dxf>
          </x14:cfRule>
          <xm:sqref>R3:R4 R6:R7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B963234-05E7-4089-B620-7149AC71989A}">
          <x14:formula1>
            <xm:f>Critères!$B$15:$B$20</xm:f>
          </x14:formula1>
          <xm:sqref>Q3:Q7 K3:K7 G3:G7</xm:sqref>
        </x14:dataValidation>
        <x14:dataValidation type="list" allowBlank="1" showInputMessage="1" showErrorMessage="1" xr:uid="{3E4223F0-D1EE-42E7-9892-289C2EB1EB88}">
          <x14:formula1>
            <xm:f>Critères!$B$6:$B$10</xm:f>
          </x14:formula1>
          <xm:sqref>P3:P7 J3:J7 F3:F7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4433E-D196-E744-8392-1A66422C7A12}">
  <dimension ref="A1:V10"/>
  <sheetViews>
    <sheetView topLeftCell="A7" zoomScale="74" zoomScaleNormal="74" workbookViewId="0">
      <selection activeCell="C5" sqref="C5:C7"/>
    </sheetView>
  </sheetViews>
  <sheetFormatPr baseColWidth="10" defaultColWidth="10.86328125" defaultRowHeight="18" x14ac:dyDescent="0.55000000000000004"/>
  <cols>
    <col min="1" max="1" width="1.86328125" style="200" customWidth="1"/>
    <col min="2" max="2" width="13" style="9" customWidth="1"/>
    <col min="3" max="3" width="23.59765625" style="6" customWidth="1"/>
    <col min="4" max="4" width="28.3984375" style="2" customWidth="1"/>
    <col min="5" max="5" width="22.3984375" style="2" customWidth="1"/>
    <col min="6" max="6" width="9.3984375" style="4" customWidth="1"/>
    <col min="7" max="7" width="6.3984375" style="4" customWidth="1"/>
    <col min="8" max="8" width="6.86328125" style="5" customWidth="1"/>
    <col min="9" max="9" width="37.1328125" style="2" customWidth="1"/>
    <col min="10" max="10" width="10.1328125" style="4" customWidth="1"/>
    <col min="11" max="11" width="6.3984375" style="4" customWidth="1"/>
    <col min="12" max="12" width="7.3984375" style="5" customWidth="1"/>
    <col min="13" max="13" width="27.3984375" style="2" customWidth="1"/>
    <col min="14" max="14" width="13.1328125" style="2" customWidth="1"/>
    <col min="15" max="15" width="18.1328125" style="2" customWidth="1"/>
    <col min="16" max="16" width="10.1328125" style="4" customWidth="1"/>
    <col min="17" max="17" width="6.3984375" style="4" customWidth="1"/>
    <col min="18" max="18" width="7.3984375" style="5" customWidth="1"/>
    <col min="19" max="19" width="41.86328125" style="2" customWidth="1"/>
    <col min="20" max="20" width="16.86328125" style="2" customWidth="1"/>
    <col min="21" max="21" width="32.86328125" style="2" customWidth="1"/>
    <col min="22" max="16384" width="10.86328125" style="2"/>
  </cols>
  <sheetData>
    <row r="1" spans="1:22" ht="9" customHeight="1" thickBot="1" x14ac:dyDescent="0.5">
      <c r="B1" s="199"/>
      <c r="C1" s="199"/>
      <c r="D1" s="199"/>
      <c r="E1" s="199"/>
      <c r="F1" s="199"/>
      <c r="G1" s="199"/>
      <c r="H1" s="199"/>
      <c r="I1" s="199"/>
      <c r="J1" s="199"/>
      <c r="K1" s="199"/>
      <c r="L1" s="199"/>
      <c r="M1" s="199"/>
      <c r="N1" s="199"/>
      <c r="O1" s="199"/>
      <c r="P1" s="199"/>
      <c r="Q1" s="199"/>
      <c r="R1" s="199"/>
      <c r="S1" s="199"/>
      <c r="T1" s="199"/>
      <c r="U1" s="199"/>
    </row>
    <row r="2" spans="1:22" s="3" customFormat="1" ht="72.95" customHeight="1" thickTop="1" thickBot="1" x14ac:dyDescent="0.6">
      <c r="A2" s="200"/>
      <c r="B2" s="126" t="s">
        <v>29</v>
      </c>
      <c r="C2" s="126" t="s">
        <v>30</v>
      </c>
      <c r="D2" s="126" t="s">
        <v>31</v>
      </c>
      <c r="E2" s="128" t="s">
        <v>32</v>
      </c>
      <c r="F2" s="133" t="s">
        <v>33</v>
      </c>
      <c r="G2" s="134" t="s">
        <v>34</v>
      </c>
      <c r="H2" s="136" t="s">
        <v>35</v>
      </c>
      <c r="I2" s="126" t="s">
        <v>36</v>
      </c>
      <c r="J2" s="136" t="s">
        <v>33</v>
      </c>
      <c r="K2" s="136" t="s">
        <v>34</v>
      </c>
      <c r="L2" s="133" t="s">
        <v>37</v>
      </c>
      <c r="M2" s="135" t="s">
        <v>84</v>
      </c>
      <c r="N2" s="128" t="s">
        <v>39</v>
      </c>
      <c r="O2" s="135" t="s">
        <v>40</v>
      </c>
      <c r="P2" s="133" t="s">
        <v>41</v>
      </c>
      <c r="Q2" s="133" t="s">
        <v>42</v>
      </c>
      <c r="R2" s="133" t="s">
        <v>43</v>
      </c>
      <c r="S2" s="135" t="s">
        <v>44</v>
      </c>
      <c r="T2" s="126" t="s">
        <v>45</v>
      </c>
      <c r="U2" s="128" t="s">
        <v>46</v>
      </c>
    </row>
    <row r="3" spans="1:22" ht="215.1" customHeight="1" thickTop="1" thickBot="1" x14ac:dyDescent="0.5">
      <c r="B3" s="81" t="s">
        <v>85</v>
      </c>
      <c r="C3" s="7" t="s">
        <v>86</v>
      </c>
      <c r="D3" s="7" t="s">
        <v>87</v>
      </c>
      <c r="E3" s="8" t="s">
        <v>88</v>
      </c>
      <c r="F3" s="46">
        <v>3</v>
      </c>
      <c r="G3" s="46">
        <v>2</v>
      </c>
      <c r="H3" s="22">
        <f t="shared" ref="H3:H7" si="0">F3*G3</f>
        <v>6</v>
      </c>
      <c r="I3" s="47" t="s">
        <v>89</v>
      </c>
      <c r="J3" s="86">
        <v>3</v>
      </c>
      <c r="K3" s="86">
        <v>1</v>
      </c>
      <c r="L3" s="87">
        <f t="shared" ref="L3:L7" si="1">J3*K3</f>
        <v>3</v>
      </c>
      <c r="M3" s="108" t="s">
        <v>64</v>
      </c>
      <c r="N3" s="88"/>
      <c r="O3" s="89"/>
      <c r="P3" s="90"/>
      <c r="Q3" s="91"/>
      <c r="R3" s="91">
        <f t="shared" ref="R3:R7" si="2">P3*Q3</f>
        <v>0</v>
      </c>
      <c r="S3" s="158" t="s">
        <v>90</v>
      </c>
      <c r="T3" s="47" t="s">
        <v>64</v>
      </c>
      <c r="U3" s="47"/>
    </row>
    <row r="4" spans="1:22" s="70" customFormat="1" ht="212.1" customHeight="1" thickTop="1" thickBot="1" x14ac:dyDescent="0.5">
      <c r="A4" s="200"/>
      <c r="B4" s="81" t="s">
        <v>91</v>
      </c>
      <c r="C4" s="67" t="s">
        <v>92</v>
      </c>
      <c r="D4" s="60" t="s">
        <v>93</v>
      </c>
      <c r="E4" s="47" t="s">
        <v>94</v>
      </c>
      <c r="F4" s="86">
        <v>1</v>
      </c>
      <c r="G4" s="86">
        <v>3</v>
      </c>
      <c r="H4" s="87">
        <f t="shared" si="0"/>
        <v>3</v>
      </c>
      <c r="I4" s="47" t="s">
        <v>95</v>
      </c>
      <c r="J4" s="86">
        <v>1</v>
      </c>
      <c r="K4" s="86">
        <v>3</v>
      </c>
      <c r="L4" s="87">
        <f t="shared" si="1"/>
        <v>3</v>
      </c>
      <c r="M4" s="19" t="s">
        <v>64</v>
      </c>
      <c r="N4" s="88"/>
      <c r="O4" s="92"/>
      <c r="P4" s="93"/>
      <c r="Q4" s="94"/>
      <c r="R4" s="95">
        <f t="shared" si="2"/>
        <v>0</v>
      </c>
      <c r="S4" s="96"/>
      <c r="T4" s="47" t="s">
        <v>64</v>
      </c>
      <c r="U4" s="47"/>
    </row>
    <row r="5" spans="1:22" ht="152.1" customHeight="1" thickTop="1" thickBot="1" x14ac:dyDescent="0.5">
      <c r="B5" s="81" t="s">
        <v>96</v>
      </c>
      <c r="C5" s="49" t="s">
        <v>97</v>
      </c>
      <c r="D5" s="49" t="s">
        <v>98</v>
      </c>
      <c r="E5" s="60" t="s">
        <v>99</v>
      </c>
      <c r="F5" s="46">
        <v>1</v>
      </c>
      <c r="G5" s="46">
        <v>5</v>
      </c>
      <c r="H5" s="22">
        <f t="shared" si="0"/>
        <v>5</v>
      </c>
      <c r="I5" s="47" t="s">
        <v>100</v>
      </c>
      <c r="J5" s="55">
        <v>1</v>
      </c>
      <c r="K5" s="46">
        <v>3</v>
      </c>
      <c r="L5" s="22">
        <f t="shared" si="1"/>
        <v>3</v>
      </c>
      <c r="M5" s="57" t="s">
        <v>101</v>
      </c>
      <c r="N5" s="25" t="s">
        <v>102</v>
      </c>
      <c r="O5" s="60" t="s">
        <v>103</v>
      </c>
      <c r="P5" s="98"/>
      <c r="Q5" s="91"/>
      <c r="R5" s="91">
        <f t="shared" si="2"/>
        <v>0</v>
      </c>
      <c r="S5" s="88"/>
      <c r="T5" s="58" t="s">
        <v>64</v>
      </c>
      <c r="U5" s="47"/>
      <c r="V5" s="33"/>
    </row>
    <row r="6" spans="1:22" ht="239.1" customHeight="1" thickTop="1" thickBot="1" x14ac:dyDescent="0.5">
      <c r="B6" s="81" t="s">
        <v>104</v>
      </c>
      <c r="C6" s="49" t="s">
        <v>105</v>
      </c>
      <c r="D6" s="60" t="s">
        <v>106</v>
      </c>
      <c r="E6" s="60" t="s">
        <v>107</v>
      </c>
      <c r="F6" s="56">
        <v>1</v>
      </c>
      <c r="G6" s="46">
        <v>5</v>
      </c>
      <c r="H6" s="22">
        <f t="shared" si="0"/>
        <v>5</v>
      </c>
      <c r="I6" s="69" t="s">
        <v>108</v>
      </c>
      <c r="J6" s="56">
        <v>1</v>
      </c>
      <c r="K6" s="51">
        <v>5</v>
      </c>
      <c r="L6" s="22">
        <f>J6*K6</f>
        <v>5</v>
      </c>
      <c r="M6" s="60" t="s">
        <v>109</v>
      </c>
      <c r="N6" s="60" t="s">
        <v>110</v>
      </c>
      <c r="O6" s="60" t="s">
        <v>111</v>
      </c>
      <c r="P6" s="91"/>
      <c r="Q6" s="91"/>
      <c r="R6" s="91">
        <f t="shared" si="2"/>
        <v>0</v>
      </c>
      <c r="S6" s="100"/>
      <c r="T6" s="60" t="s">
        <v>64</v>
      </c>
      <c r="U6" s="25" t="s">
        <v>112</v>
      </c>
    </row>
    <row r="7" spans="1:22" ht="101.1" customHeight="1" thickTop="1" thickBot="1" x14ac:dyDescent="0.5">
      <c r="B7" s="81" t="s">
        <v>113</v>
      </c>
      <c r="C7" s="49" t="s">
        <v>114</v>
      </c>
      <c r="D7" s="60" t="s">
        <v>115</v>
      </c>
      <c r="E7" s="47" t="s">
        <v>116</v>
      </c>
      <c r="F7" s="46">
        <v>3</v>
      </c>
      <c r="G7" s="46">
        <v>3</v>
      </c>
      <c r="H7" s="22">
        <f t="shared" si="0"/>
        <v>9</v>
      </c>
      <c r="I7" s="47" t="s">
        <v>117</v>
      </c>
      <c r="J7" s="46">
        <v>2</v>
      </c>
      <c r="K7" s="46">
        <v>3</v>
      </c>
      <c r="L7" s="22">
        <f t="shared" si="1"/>
        <v>6</v>
      </c>
      <c r="M7" s="57" t="s">
        <v>118</v>
      </c>
      <c r="N7" s="47" t="s">
        <v>119</v>
      </c>
      <c r="O7" s="47" t="s">
        <v>111</v>
      </c>
      <c r="P7" s="95"/>
      <c r="Q7" s="95"/>
      <c r="R7" s="95">
        <f t="shared" si="2"/>
        <v>0</v>
      </c>
      <c r="S7" s="101"/>
      <c r="T7" s="47" t="s">
        <v>64</v>
      </c>
      <c r="U7" s="44"/>
    </row>
    <row r="8" spans="1:22" ht="158.1" customHeight="1" thickTop="1" thickBot="1" x14ac:dyDescent="0.5">
      <c r="B8" s="81" t="s">
        <v>120</v>
      </c>
      <c r="C8" s="49" t="s">
        <v>121</v>
      </c>
      <c r="D8" s="60" t="s">
        <v>122</v>
      </c>
      <c r="E8" s="47" t="s">
        <v>123</v>
      </c>
      <c r="F8" s="46">
        <v>4</v>
      </c>
      <c r="G8" s="46">
        <v>3</v>
      </c>
      <c r="H8" s="22">
        <f t="shared" ref="H8:H9" si="3">F8*G8</f>
        <v>12</v>
      </c>
      <c r="I8" s="47" t="s">
        <v>124</v>
      </c>
      <c r="J8" s="46">
        <v>2</v>
      </c>
      <c r="K8" s="46">
        <v>3</v>
      </c>
      <c r="L8" s="22">
        <f t="shared" ref="L8" si="4">J8*K8</f>
        <v>6</v>
      </c>
      <c r="M8" s="47" t="s">
        <v>64</v>
      </c>
      <c r="N8" s="88"/>
      <c r="O8" s="88"/>
      <c r="P8" s="91"/>
      <c r="Q8" s="91"/>
      <c r="R8" s="91">
        <f t="shared" ref="R8" si="5">P8*Q8</f>
        <v>0</v>
      </c>
      <c r="S8" s="106"/>
      <c r="T8" s="47" t="s">
        <v>64</v>
      </c>
      <c r="U8" s="44"/>
    </row>
    <row r="9" spans="1:22" ht="101.1" customHeight="1" thickTop="1" thickBot="1" x14ac:dyDescent="0.5">
      <c r="B9" s="167" t="s">
        <v>125</v>
      </c>
      <c r="C9" s="168" t="s">
        <v>126</v>
      </c>
      <c r="D9" s="31" t="s">
        <v>106</v>
      </c>
      <c r="E9" s="25" t="s">
        <v>116</v>
      </c>
      <c r="F9" s="46">
        <v>1</v>
      </c>
      <c r="G9" s="46">
        <v>1</v>
      </c>
      <c r="H9" s="22">
        <f t="shared" si="3"/>
        <v>1</v>
      </c>
      <c r="I9" s="25" t="s">
        <v>127</v>
      </c>
      <c r="J9" s="46"/>
      <c r="K9" s="46"/>
      <c r="L9" s="22"/>
      <c r="M9" s="25"/>
      <c r="N9" s="88"/>
      <c r="O9" s="88"/>
      <c r="P9" s="91"/>
      <c r="Q9" s="91"/>
      <c r="R9" s="91"/>
      <c r="S9" s="88"/>
      <c r="T9" s="25"/>
      <c r="U9" s="44"/>
    </row>
    <row r="10" spans="1:22" ht="18.399999999999999" thickTop="1" x14ac:dyDescent="0.55000000000000004"/>
  </sheetData>
  <mergeCells count="2">
    <mergeCell ref="A1:A1048576"/>
    <mergeCell ref="B1:U1"/>
  </mergeCells>
  <conditionalFormatting sqref="H3:H9">
    <cfRule type="cellIs" dxfId="70" priority="9" stopIfTrue="1" operator="lessThan">
      <formula>#REF!</formula>
    </cfRule>
    <cfRule type="cellIs" dxfId="69" priority="10" stopIfTrue="1" operator="between">
      <formula>#REF!</formula>
      <formula>#REF!</formula>
    </cfRule>
    <cfRule type="cellIs" dxfId="68" priority="11" stopIfTrue="1" operator="greaterThan">
      <formula>#REF!</formula>
    </cfRule>
  </conditionalFormatting>
  <conditionalFormatting sqref="L3:L9">
    <cfRule type="cellIs" dxfId="66" priority="5" stopIfTrue="1" operator="lessThan">
      <formula>#REF!</formula>
    </cfRule>
    <cfRule type="cellIs" dxfId="65" priority="6" stopIfTrue="1" operator="between">
      <formula>#REF!</formula>
      <formula>#REF!</formula>
    </cfRule>
    <cfRule type="cellIs" dxfId="64" priority="7" stopIfTrue="1" operator="greaterThan">
      <formula>#REF!</formula>
    </cfRule>
  </conditionalFormatting>
  <conditionalFormatting sqref="R3:R9">
    <cfRule type="cellIs" dxfId="62" priority="1" stopIfTrue="1" operator="lessThan">
      <formula>#REF!</formula>
    </cfRule>
    <cfRule type="cellIs" dxfId="61" priority="2" stopIfTrue="1" operator="between">
      <formula>#REF!</formula>
      <formula>#REF!</formula>
    </cfRule>
    <cfRule type="cellIs" dxfId="60" priority="3" stopIfTrue="1" operator="greaterThan">
      <formula>#REF!</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2" operator="greaterThan" id="{EF95D259-5909-D842-BDA3-F2E1842B132C}">
            <xm:f>Critères!$H$7</xm:f>
            <x14:dxf>
              <font>
                <strike val="0"/>
                <color rgb="FFFF0000"/>
              </font>
            </x14:dxf>
          </x14:cfRule>
          <xm:sqref>H3:H9</xm:sqref>
        </x14:conditionalFormatting>
        <x14:conditionalFormatting xmlns:xm="http://schemas.microsoft.com/office/excel/2006/main">
          <x14:cfRule type="cellIs" priority="8" operator="greaterThan" id="{4E161DC1-5955-954A-97F1-454DA0B66838}">
            <xm:f>Critères!$H$7</xm:f>
            <x14:dxf>
              <font>
                <strike val="0"/>
                <color rgb="FFFF0000"/>
              </font>
            </x14:dxf>
          </x14:cfRule>
          <xm:sqref>L3:L9</xm:sqref>
        </x14:conditionalFormatting>
        <x14:conditionalFormatting xmlns:xm="http://schemas.microsoft.com/office/excel/2006/main">
          <x14:cfRule type="cellIs" priority="4" operator="greaterThan" id="{9696360D-DDD4-D94D-AC73-436E39F4781B}">
            <xm:f>Critères!$H$7</xm:f>
            <x14:dxf>
              <font>
                <strike val="0"/>
                <color rgb="FFFF0000"/>
              </font>
            </x14:dxf>
          </x14:cfRule>
          <xm:sqref>R3:R9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1EAAFD5-C51A-B04E-B6A0-57B775A4C3CC}">
          <x14:formula1>
            <xm:f>Critères!$B$6:$B$10</xm:f>
          </x14:formula1>
          <xm:sqref>F3:F8 J3:J8 P3:P8</xm:sqref>
        </x14:dataValidation>
        <x14:dataValidation type="list" allowBlank="1" showInputMessage="1" showErrorMessage="1" xr:uid="{C87657A4-AFA4-A444-A14E-73B5DC352E89}">
          <x14:formula1>
            <xm:f>Critères!$B$15:$B$20</xm:f>
          </x14:formula1>
          <xm:sqref>G3:G8 K3:K8 Q3:Q8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A61B3-4802-054F-B722-758B849CB1C2}">
  <dimension ref="A1:V6"/>
  <sheetViews>
    <sheetView topLeftCell="A3" zoomScale="59" zoomScaleNormal="59" workbookViewId="0">
      <selection activeCell="C3" sqref="C3"/>
    </sheetView>
  </sheetViews>
  <sheetFormatPr baseColWidth="10" defaultColWidth="10.86328125" defaultRowHeight="18" x14ac:dyDescent="0.55000000000000004"/>
  <cols>
    <col min="1" max="1" width="1.86328125" style="200" customWidth="1"/>
    <col min="2" max="2" width="13" style="9" customWidth="1"/>
    <col min="3" max="3" width="23.59765625" style="6" customWidth="1"/>
    <col min="4" max="4" width="28.3984375" style="2" customWidth="1"/>
    <col min="5" max="5" width="35" style="2" customWidth="1"/>
    <col min="6" max="6" width="10" style="4" customWidth="1"/>
    <col min="7" max="7" width="7.3984375" style="4" customWidth="1"/>
    <col min="8" max="8" width="6.86328125" style="5" customWidth="1"/>
    <col min="9" max="9" width="29.3984375" style="2" customWidth="1"/>
    <col min="10" max="10" width="10.1328125" style="4" customWidth="1"/>
    <col min="11" max="11" width="7.3984375" style="4" customWidth="1"/>
    <col min="12" max="12" width="7.3984375" style="5" customWidth="1"/>
    <col min="13" max="13" width="26.1328125" style="2" customWidth="1"/>
    <col min="14" max="14" width="13.1328125" style="2" customWidth="1"/>
    <col min="15" max="15" width="15.59765625" style="2" customWidth="1"/>
    <col min="16" max="16" width="10.1328125" style="4" customWidth="1"/>
    <col min="17" max="17" width="7.86328125" style="4" customWidth="1"/>
    <col min="18" max="18" width="7.3984375" style="5" customWidth="1"/>
    <col min="19" max="19" width="29.3984375" style="2" customWidth="1"/>
    <col min="20" max="20" width="20.3984375" style="2" customWidth="1"/>
    <col min="21" max="21" width="32.86328125" style="2" customWidth="1"/>
    <col min="22" max="16384" width="10.86328125" style="2"/>
  </cols>
  <sheetData>
    <row r="1" spans="1:22" ht="9" customHeight="1" thickBot="1" x14ac:dyDescent="0.5">
      <c r="B1" s="199"/>
      <c r="C1" s="199"/>
      <c r="D1" s="199"/>
      <c r="E1" s="199"/>
      <c r="F1" s="199"/>
      <c r="G1" s="199"/>
      <c r="H1" s="199"/>
      <c r="I1" s="199"/>
      <c r="J1" s="199"/>
      <c r="K1" s="199"/>
      <c r="L1" s="199"/>
      <c r="M1" s="199"/>
      <c r="N1" s="199"/>
      <c r="O1" s="199"/>
      <c r="P1" s="199"/>
      <c r="Q1" s="199"/>
      <c r="R1" s="199"/>
      <c r="S1" s="199"/>
      <c r="T1" s="199"/>
      <c r="U1" s="199"/>
    </row>
    <row r="2" spans="1:22" s="3" customFormat="1" ht="72.95" customHeight="1" thickTop="1" thickBot="1" x14ac:dyDescent="0.6">
      <c r="A2" s="200"/>
      <c r="B2" s="126" t="s">
        <v>29</v>
      </c>
      <c r="C2" s="126" t="s">
        <v>30</v>
      </c>
      <c r="D2" s="126" t="s">
        <v>31</v>
      </c>
      <c r="E2" s="128" t="s">
        <v>32</v>
      </c>
      <c r="F2" s="133" t="s">
        <v>33</v>
      </c>
      <c r="G2" s="134" t="s">
        <v>34</v>
      </c>
      <c r="H2" s="136" t="s">
        <v>35</v>
      </c>
      <c r="I2" s="126" t="s">
        <v>36</v>
      </c>
      <c r="J2" s="136" t="s">
        <v>33</v>
      </c>
      <c r="K2" s="136" t="s">
        <v>34</v>
      </c>
      <c r="L2" s="133" t="s">
        <v>37</v>
      </c>
      <c r="M2" s="135" t="s">
        <v>84</v>
      </c>
      <c r="N2" s="128" t="s">
        <v>39</v>
      </c>
      <c r="O2" s="135" t="s">
        <v>40</v>
      </c>
      <c r="P2" s="133" t="s">
        <v>41</v>
      </c>
      <c r="Q2" s="133" t="s">
        <v>42</v>
      </c>
      <c r="R2" s="133" t="s">
        <v>43</v>
      </c>
      <c r="S2" s="135" t="s">
        <v>44</v>
      </c>
      <c r="T2" s="126" t="s">
        <v>45</v>
      </c>
      <c r="U2" s="128" t="s">
        <v>46</v>
      </c>
    </row>
    <row r="3" spans="1:22" s="9" customFormat="1" ht="158.1" customHeight="1" thickTop="1" thickBot="1" x14ac:dyDescent="0.4">
      <c r="A3" s="200"/>
      <c r="B3" s="81" t="s">
        <v>128</v>
      </c>
      <c r="C3" s="66" t="s">
        <v>129</v>
      </c>
      <c r="D3" s="38" t="s">
        <v>130</v>
      </c>
      <c r="E3" s="21" t="s">
        <v>131</v>
      </c>
      <c r="F3" s="46">
        <v>2</v>
      </c>
      <c r="G3" s="46">
        <v>5</v>
      </c>
      <c r="H3" s="22">
        <f t="shared" ref="H3:H5" si="0">F3*G3</f>
        <v>10</v>
      </c>
      <c r="I3" s="24" t="s">
        <v>132</v>
      </c>
      <c r="J3" s="86">
        <v>1</v>
      </c>
      <c r="K3" s="86">
        <v>3</v>
      </c>
      <c r="L3" s="87">
        <f t="shared" ref="L3:L5" si="1">J3*K3</f>
        <v>3</v>
      </c>
      <c r="M3" s="66" t="s">
        <v>133</v>
      </c>
      <c r="N3" s="40" t="s">
        <v>134</v>
      </c>
      <c r="O3" s="159"/>
      <c r="P3" s="22">
        <v>1</v>
      </c>
      <c r="Q3" s="22">
        <v>2</v>
      </c>
      <c r="R3" s="22">
        <f t="shared" ref="R3:R5" si="2">P3*Q3</f>
        <v>2</v>
      </c>
      <c r="S3" s="65" t="s">
        <v>135</v>
      </c>
      <c r="T3" s="24" t="s">
        <v>64</v>
      </c>
      <c r="U3" s="48"/>
    </row>
    <row r="4" spans="1:22" s="9" customFormat="1" ht="254.1" customHeight="1" thickTop="1" thickBot="1" x14ac:dyDescent="0.4">
      <c r="A4" s="200"/>
      <c r="B4" s="81" t="s">
        <v>136</v>
      </c>
      <c r="C4" s="40" t="s">
        <v>137</v>
      </c>
      <c r="D4" s="27" t="s">
        <v>138</v>
      </c>
      <c r="E4" s="21" t="s">
        <v>139</v>
      </c>
      <c r="F4" s="46">
        <v>3</v>
      </c>
      <c r="G4" s="46">
        <v>5</v>
      </c>
      <c r="H4" s="22">
        <f t="shared" si="0"/>
        <v>15</v>
      </c>
      <c r="I4" s="107" t="s">
        <v>140</v>
      </c>
      <c r="J4" s="46">
        <v>3</v>
      </c>
      <c r="K4" s="46">
        <v>5</v>
      </c>
      <c r="L4" s="22">
        <f t="shared" si="1"/>
        <v>15</v>
      </c>
      <c r="M4" s="38" t="s">
        <v>141</v>
      </c>
      <c r="N4" s="20" t="s">
        <v>142</v>
      </c>
      <c r="O4" s="160"/>
      <c r="P4" s="46">
        <v>2</v>
      </c>
      <c r="Q4" s="52">
        <v>2</v>
      </c>
      <c r="R4" s="22">
        <f t="shared" si="2"/>
        <v>4</v>
      </c>
      <c r="S4" s="161" t="s">
        <v>143</v>
      </c>
      <c r="T4" s="47" t="s">
        <v>144</v>
      </c>
      <c r="U4" s="47"/>
    </row>
    <row r="5" spans="1:22" ht="152.1" customHeight="1" thickTop="1" thickBot="1" x14ac:dyDescent="0.5">
      <c r="B5" s="81"/>
      <c r="C5" s="48"/>
      <c r="D5" s="45"/>
      <c r="E5" s="45"/>
      <c r="F5" s="46"/>
      <c r="G5" s="46"/>
      <c r="H5" s="22">
        <f t="shared" si="0"/>
        <v>0</v>
      </c>
      <c r="I5" s="25"/>
      <c r="J5" s="46"/>
      <c r="K5" s="46"/>
      <c r="L5" s="22">
        <f t="shared" si="1"/>
        <v>0</v>
      </c>
      <c r="M5" s="25"/>
      <c r="N5" s="25"/>
      <c r="O5" s="25"/>
      <c r="P5" s="46"/>
      <c r="Q5" s="46"/>
      <c r="R5" s="22">
        <f t="shared" si="2"/>
        <v>0</v>
      </c>
      <c r="S5" s="25"/>
      <c r="T5" s="47" t="s">
        <v>64</v>
      </c>
      <c r="U5" s="47"/>
      <c r="V5" s="33"/>
    </row>
    <row r="6" spans="1:22" ht="18.399999999999999" thickTop="1" x14ac:dyDescent="0.55000000000000004"/>
  </sheetData>
  <mergeCells count="2">
    <mergeCell ref="A1:A1048576"/>
    <mergeCell ref="B1:U1"/>
  </mergeCells>
  <conditionalFormatting sqref="H3:H5">
    <cfRule type="cellIs" dxfId="58" priority="9" stopIfTrue="1" operator="lessThan">
      <formula>#REF!</formula>
    </cfRule>
    <cfRule type="cellIs" dxfId="57" priority="10" stopIfTrue="1" operator="between">
      <formula>#REF!</formula>
      <formula>#REF!</formula>
    </cfRule>
    <cfRule type="cellIs" dxfId="56" priority="11" stopIfTrue="1" operator="greaterThan">
      <formula>#REF!</formula>
    </cfRule>
  </conditionalFormatting>
  <conditionalFormatting sqref="L3:L5">
    <cfRule type="cellIs" dxfId="54" priority="5" stopIfTrue="1" operator="lessThan">
      <formula>#REF!</formula>
    </cfRule>
    <cfRule type="cellIs" dxfId="53" priority="6" stopIfTrue="1" operator="between">
      <formula>#REF!</formula>
      <formula>#REF!</formula>
    </cfRule>
    <cfRule type="cellIs" dxfId="52" priority="7" stopIfTrue="1" operator="greaterThan">
      <formula>#REF!</formula>
    </cfRule>
  </conditionalFormatting>
  <conditionalFormatting sqref="R3:R5">
    <cfRule type="cellIs" dxfId="50" priority="1" stopIfTrue="1" operator="lessThan">
      <formula>#REF!</formula>
    </cfRule>
    <cfRule type="cellIs" dxfId="49" priority="2" stopIfTrue="1" operator="between">
      <formula>#REF!</formula>
      <formula>#REF!</formula>
    </cfRule>
    <cfRule type="cellIs" dxfId="48" priority="3" stopIfTrue="1" operator="greaterThan">
      <formula>#REF!</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2" operator="greaterThan" id="{12480EBA-2160-A94E-AB77-E68120EBC78F}">
            <xm:f>Critères!$H$7</xm:f>
            <x14:dxf>
              <font>
                <strike val="0"/>
                <color rgb="FFFF0000"/>
              </font>
            </x14:dxf>
          </x14:cfRule>
          <xm:sqref>H3:H5</xm:sqref>
        </x14:conditionalFormatting>
        <x14:conditionalFormatting xmlns:xm="http://schemas.microsoft.com/office/excel/2006/main">
          <x14:cfRule type="cellIs" priority="8" operator="greaterThan" id="{04C01D15-A186-0E44-A9BA-E3F6C256CF3B}">
            <xm:f>Critères!$H$7</xm:f>
            <x14:dxf>
              <font>
                <strike val="0"/>
                <color rgb="FFFF0000"/>
              </font>
            </x14:dxf>
          </x14:cfRule>
          <xm:sqref>L3:L5</xm:sqref>
        </x14:conditionalFormatting>
        <x14:conditionalFormatting xmlns:xm="http://schemas.microsoft.com/office/excel/2006/main">
          <x14:cfRule type="cellIs" priority="4" operator="greaterThan" id="{E3182EBA-5D53-BE4D-A40F-F47D88BD1339}">
            <xm:f>Critères!$H$7</xm:f>
            <x14:dxf>
              <font>
                <strike val="0"/>
                <color rgb="FFFF0000"/>
              </font>
            </x14:dxf>
          </x14:cfRule>
          <xm:sqref>R3:R5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F90CFF3-642E-A74D-BBE4-42E0F063417F}">
          <x14:formula1>
            <xm:f>Critères!$B$15:$B$20</xm:f>
          </x14:formula1>
          <xm:sqref>G3:G5 K3:K5 Q3:Q5</xm:sqref>
        </x14:dataValidation>
        <x14:dataValidation type="list" allowBlank="1" showInputMessage="1" showErrorMessage="1" xr:uid="{A214ADF9-F51E-1C43-9540-EC079E6E270E}">
          <x14:formula1>
            <xm:f>Critères!$B$6:$B$10</xm:f>
          </x14:formula1>
          <xm:sqref>F3:F5 J3:J5 P3:P5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E221-E234-3646-9B94-C197BC53A010}">
  <dimension ref="A1:U5"/>
  <sheetViews>
    <sheetView topLeftCell="A4" zoomScale="66" zoomScaleNormal="66" workbookViewId="0">
      <selection activeCell="M4" sqref="M4"/>
    </sheetView>
  </sheetViews>
  <sheetFormatPr baseColWidth="10" defaultColWidth="10.86328125" defaultRowHeight="18" x14ac:dyDescent="0.55000000000000004"/>
  <cols>
    <col min="1" max="1" width="1.86328125" style="200" customWidth="1"/>
    <col min="2" max="2" width="13" style="9" customWidth="1"/>
    <col min="3" max="3" width="23.59765625" style="6" customWidth="1"/>
    <col min="4" max="5" width="29.59765625" style="2" customWidth="1"/>
    <col min="6" max="6" width="11" style="4" customWidth="1"/>
    <col min="7" max="7" width="8" style="4" customWidth="1"/>
    <col min="8" max="8" width="12.1328125" style="5" customWidth="1"/>
    <col min="9" max="9" width="26.1328125" style="2" customWidth="1"/>
    <col min="10" max="10" width="10.1328125" style="4" customWidth="1"/>
    <col min="11" max="11" width="9.59765625" style="4" customWidth="1"/>
    <col min="12" max="12" width="7.3984375" style="5" customWidth="1"/>
    <col min="13" max="13" width="23.3984375" style="2" customWidth="1"/>
    <col min="14" max="14" width="13.1328125" style="2" customWidth="1"/>
    <col min="15" max="15" width="16.3984375" style="2" customWidth="1"/>
    <col min="16" max="16" width="10.1328125" style="4" customWidth="1"/>
    <col min="17" max="17" width="9.3984375" style="4" customWidth="1"/>
    <col min="18" max="18" width="7.3984375" style="5" customWidth="1"/>
    <col min="19" max="19" width="29.3984375" style="2" customWidth="1"/>
    <col min="20" max="20" width="16.86328125" style="2" customWidth="1"/>
    <col min="21" max="21" width="32.86328125" style="2" customWidth="1"/>
    <col min="22" max="16384" width="10.86328125" style="2"/>
  </cols>
  <sheetData>
    <row r="1" spans="1:21" ht="9" customHeight="1" thickBot="1" x14ac:dyDescent="0.5">
      <c r="B1" s="199"/>
      <c r="C1" s="199"/>
      <c r="D1" s="199"/>
      <c r="E1" s="199"/>
      <c r="F1" s="199"/>
      <c r="G1" s="199"/>
      <c r="H1" s="199"/>
      <c r="I1" s="199"/>
      <c r="J1" s="199"/>
      <c r="K1" s="199"/>
      <c r="L1" s="199"/>
      <c r="M1" s="199"/>
      <c r="N1" s="199"/>
      <c r="O1" s="199"/>
      <c r="P1" s="199"/>
      <c r="Q1" s="199"/>
      <c r="R1" s="199"/>
      <c r="S1" s="199"/>
      <c r="T1" s="199"/>
      <c r="U1" s="199"/>
    </row>
    <row r="2" spans="1:21" s="3" customFormat="1" ht="72.95" customHeight="1" thickTop="1" thickBot="1" x14ac:dyDescent="0.6">
      <c r="A2" s="200"/>
      <c r="B2" s="126" t="s">
        <v>29</v>
      </c>
      <c r="C2" s="126" t="s">
        <v>30</v>
      </c>
      <c r="D2" s="126" t="s">
        <v>31</v>
      </c>
      <c r="E2" s="128" t="s">
        <v>32</v>
      </c>
      <c r="F2" s="133" t="s">
        <v>33</v>
      </c>
      <c r="G2" s="134" t="s">
        <v>34</v>
      </c>
      <c r="H2" s="136" t="s">
        <v>35</v>
      </c>
      <c r="I2" s="126" t="s">
        <v>36</v>
      </c>
      <c r="J2" s="136" t="s">
        <v>33</v>
      </c>
      <c r="K2" s="136" t="s">
        <v>34</v>
      </c>
      <c r="L2" s="133" t="s">
        <v>37</v>
      </c>
      <c r="M2" s="135" t="s">
        <v>84</v>
      </c>
      <c r="N2" s="128" t="s">
        <v>39</v>
      </c>
      <c r="O2" s="135" t="s">
        <v>40</v>
      </c>
      <c r="P2" s="133" t="s">
        <v>41</v>
      </c>
      <c r="Q2" s="133" t="s">
        <v>42</v>
      </c>
      <c r="R2" s="133" t="s">
        <v>43</v>
      </c>
      <c r="S2" s="135" t="s">
        <v>44</v>
      </c>
      <c r="T2" s="126" t="s">
        <v>45</v>
      </c>
      <c r="U2" s="128" t="s">
        <v>46</v>
      </c>
    </row>
    <row r="3" spans="1:21" ht="276.95" customHeight="1" thickTop="1" thickBot="1" x14ac:dyDescent="0.5">
      <c r="B3" s="81" t="s">
        <v>145</v>
      </c>
      <c r="C3" s="64" t="s">
        <v>146</v>
      </c>
      <c r="D3" s="38" t="s">
        <v>147</v>
      </c>
      <c r="E3" s="24" t="s">
        <v>148</v>
      </c>
      <c r="F3" s="46">
        <v>3</v>
      </c>
      <c r="G3" s="46">
        <v>5</v>
      </c>
      <c r="H3" s="22">
        <f t="shared" ref="H3:H4" si="0">F3*G3</f>
        <v>15</v>
      </c>
      <c r="I3" s="47" t="s">
        <v>149</v>
      </c>
      <c r="J3" s="86">
        <v>3</v>
      </c>
      <c r="K3" s="86">
        <v>5</v>
      </c>
      <c r="L3" s="62">
        <f t="shared" ref="L3:L4" si="1">J3*K3</f>
        <v>15</v>
      </c>
      <c r="M3" s="152"/>
      <c r="N3" s="162"/>
      <c r="O3" s="163"/>
      <c r="P3" s="63"/>
      <c r="Q3" s="22"/>
      <c r="R3" s="22">
        <f t="shared" ref="R3:R4" si="2">P3*Q3</f>
        <v>0</v>
      </c>
      <c r="S3" s="8"/>
      <c r="T3" s="47" t="s">
        <v>64</v>
      </c>
      <c r="U3" s="48"/>
    </row>
    <row r="4" spans="1:21" ht="279.95" customHeight="1" thickTop="1" thickBot="1" x14ac:dyDescent="0.5">
      <c r="B4" s="81" t="s">
        <v>150</v>
      </c>
      <c r="C4" s="49" t="s">
        <v>151</v>
      </c>
      <c r="D4" s="50" t="s">
        <v>152</v>
      </c>
      <c r="E4" s="24" t="s">
        <v>153</v>
      </c>
      <c r="F4" s="46">
        <v>2</v>
      </c>
      <c r="G4" s="46">
        <v>5</v>
      </c>
      <c r="H4" s="22">
        <f t="shared" si="0"/>
        <v>10</v>
      </c>
      <c r="I4" s="25" t="s">
        <v>154</v>
      </c>
      <c r="J4" s="46">
        <v>2</v>
      </c>
      <c r="K4" s="46">
        <v>3</v>
      </c>
      <c r="L4" s="22">
        <f t="shared" si="1"/>
        <v>6</v>
      </c>
      <c r="M4" s="151"/>
      <c r="N4" s="31"/>
      <c r="O4" s="31"/>
      <c r="P4" s="46"/>
      <c r="Q4" s="46"/>
      <c r="R4" s="22">
        <f t="shared" si="2"/>
        <v>0</v>
      </c>
      <c r="S4" s="25"/>
      <c r="T4" s="47"/>
      <c r="U4" s="47"/>
    </row>
    <row r="5" spans="1:21" ht="18.399999999999999" thickTop="1" x14ac:dyDescent="0.55000000000000004"/>
  </sheetData>
  <mergeCells count="2">
    <mergeCell ref="A1:A1048576"/>
    <mergeCell ref="B1:U1"/>
  </mergeCells>
  <conditionalFormatting sqref="H3:H4">
    <cfRule type="cellIs" dxfId="46" priority="9" stopIfTrue="1" operator="lessThan">
      <formula>#REF!</formula>
    </cfRule>
    <cfRule type="cellIs" dxfId="45" priority="10" stopIfTrue="1" operator="between">
      <formula>#REF!</formula>
      <formula>#REF!</formula>
    </cfRule>
    <cfRule type="cellIs" dxfId="44" priority="11" stopIfTrue="1" operator="greaterThan">
      <formula>#REF!</formula>
    </cfRule>
  </conditionalFormatting>
  <conditionalFormatting sqref="L3:L4">
    <cfRule type="cellIs" dxfId="42" priority="5" stopIfTrue="1" operator="lessThan">
      <formula>#REF!</formula>
    </cfRule>
    <cfRule type="cellIs" dxfId="41" priority="6" stopIfTrue="1" operator="between">
      <formula>#REF!</formula>
      <formula>#REF!</formula>
    </cfRule>
    <cfRule type="cellIs" dxfId="40" priority="7" stopIfTrue="1" operator="greaterThan">
      <formula>#REF!</formula>
    </cfRule>
  </conditionalFormatting>
  <conditionalFormatting sqref="R3:R4">
    <cfRule type="cellIs" dxfId="38" priority="1" stopIfTrue="1" operator="lessThan">
      <formula>#REF!</formula>
    </cfRule>
    <cfRule type="cellIs" dxfId="37" priority="2" stopIfTrue="1" operator="between">
      <formula>#REF!</formula>
      <formula>#REF!</formula>
    </cfRule>
    <cfRule type="cellIs" dxfId="36" priority="3" stopIfTrue="1" operator="greaterThan">
      <formula>#REF!</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2" operator="greaterThan" id="{535AD9A9-ED3E-EC4D-99B8-29A145EBFB8C}">
            <xm:f>Critères!$H$7</xm:f>
            <x14:dxf>
              <font>
                <strike val="0"/>
                <color rgb="FFFF0000"/>
              </font>
            </x14:dxf>
          </x14:cfRule>
          <xm:sqref>H3:H4</xm:sqref>
        </x14:conditionalFormatting>
        <x14:conditionalFormatting xmlns:xm="http://schemas.microsoft.com/office/excel/2006/main">
          <x14:cfRule type="cellIs" priority="8" operator="greaterThan" id="{D89B4EAE-7664-3743-BED7-E3DACAE31335}">
            <xm:f>Critères!$H$7</xm:f>
            <x14:dxf>
              <font>
                <strike val="0"/>
                <color rgb="FFFF0000"/>
              </font>
            </x14:dxf>
          </x14:cfRule>
          <xm:sqref>L3:L4</xm:sqref>
        </x14:conditionalFormatting>
        <x14:conditionalFormatting xmlns:xm="http://schemas.microsoft.com/office/excel/2006/main">
          <x14:cfRule type="cellIs" priority="4" operator="greaterThan" id="{60ADBD32-A5C3-7E42-8CC3-7B3748414C22}">
            <xm:f>Critères!$H$7</xm:f>
            <x14:dxf>
              <font>
                <strike val="0"/>
                <color rgb="FFFF0000"/>
              </font>
            </x14:dxf>
          </x14:cfRule>
          <xm:sqref>R3:R4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7ED4ACD-2F2A-DF4A-B90C-0908DE558153}">
          <x14:formula1>
            <xm:f>Critères!$B$15:$B$20</xm:f>
          </x14:formula1>
          <xm:sqref>G3:G4 K3:K4 Q3:Q4</xm:sqref>
        </x14:dataValidation>
        <x14:dataValidation type="list" allowBlank="1" showInputMessage="1" showErrorMessage="1" xr:uid="{73D5E851-9050-4A4F-92F0-21DEFE1DA83B}">
          <x14:formula1>
            <xm:f>Critères!$B$6:$B$10</xm:f>
          </x14:formula1>
          <xm:sqref>F3:F4 J3:J4 P3:P4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BF25-CB49-F647-9E83-8DE6C1B54362}">
  <dimension ref="A1:V8"/>
  <sheetViews>
    <sheetView topLeftCell="A3" zoomScale="64" zoomScaleNormal="64" workbookViewId="0">
      <selection activeCell="C3" sqref="C3:C4"/>
    </sheetView>
  </sheetViews>
  <sheetFormatPr baseColWidth="10" defaultColWidth="10.86328125" defaultRowHeight="18" x14ac:dyDescent="0.55000000000000004"/>
  <cols>
    <col min="1" max="1" width="1.86328125" style="200" customWidth="1"/>
    <col min="2" max="2" width="13" style="9" customWidth="1"/>
    <col min="3" max="3" width="23.59765625" style="6" customWidth="1"/>
    <col min="4" max="4" width="24.1328125" style="2" customWidth="1"/>
    <col min="5" max="5" width="36.1328125" style="2" customWidth="1"/>
    <col min="6" max="6" width="10.3984375" style="4" customWidth="1"/>
    <col min="7" max="7" width="9.1328125" style="4" customWidth="1"/>
    <col min="8" max="8" width="6.86328125" style="5" customWidth="1"/>
    <col min="9" max="9" width="42.59765625" style="2" customWidth="1"/>
    <col min="10" max="10" width="10.1328125" style="4" customWidth="1"/>
    <col min="11" max="11" width="7.3984375" style="4" customWidth="1"/>
    <col min="12" max="12" width="7.3984375" style="5" customWidth="1"/>
    <col min="13" max="13" width="23.3984375" style="2" customWidth="1"/>
    <col min="14" max="14" width="13.1328125" style="2" customWidth="1"/>
    <col min="15" max="15" width="15.3984375" style="2" customWidth="1"/>
    <col min="16" max="16" width="10.1328125" style="4" customWidth="1"/>
    <col min="17" max="17" width="8.86328125" style="4" customWidth="1"/>
    <col min="18" max="18" width="9.86328125" style="5" customWidth="1"/>
    <col min="19" max="19" width="29.3984375" style="2" customWidth="1"/>
    <col min="20" max="20" width="16.86328125" style="2" customWidth="1"/>
    <col min="21" max="21" width="32.86328125" style="2" customWidth="1"/>
    <col min="22" max="16384" width="10.86328125" style="2"/>
  </cols>
  <sheetData>
    <row r="1" spans="1:22" ht="9" customHeight="1" thickBot="1" x14ac:dyDescent="0.5">
      <c r="B1" s="199"/>
      <c r="C1" s="199"/>
      <c r="D1" s="199"/>
      <c r="E1" s="199"/>
      <c r="F1" s="199"/>
      <c r="G1" s="199"/>
      <c r="H1" s="199"/>
      <c r="I1" s="199"/>
      <c r="J1" s="199"/>
      <c r="K1" s="199"/>
      <c r="L1" s="199"/>
      <c r="M1" s="199"/>
      <c r="N1" s="199"/>
      <c r="O1" s="199"/>
      <c r="P1" s="199"/>
      <c r="Q1" s="199"/>
      <c r="R1" s="199"/>
      <c r="S1" s="199"/>
      <c r="T1" s="199"/>
      <c r="U1" s="199"/>
    </row>
    <row r="2" spans="1:22" s="3" customFormat="1" ht="92.1" customHeight="1" thickTop="1" thickBot="1" x14ac:dyDescent="0.6">
      <c r="A2" s="200"/>
      <c r="B2" s="137" t="s">
        <v>29</v>
      </c>
      <c r="C2" s="137" t="s">
        <v>30</v>
      </c>
      <c r="D2" s="137" t="s">
        <v>31</v>
      </c>
      <c r="E2" s="138" t="s">
        <v>32</v>
      </c>
      <c r="F2" s="139" t="s">
        <v>33</v>
      </c>
      <c r="G2" s="140" t="s">
        <v>34</v>
      </c>
      <c r="H2" s="141" t="s">
        <v>35</v>
      </c>
      <c r="I2" s="137" t="s">
        <v>36</v>
      </c>
      <c r="J2" s="141" t="s">
        <v>33</v>
      </c>
      <c r="K2" s="141" t="s">
        <v>34</v>
      </c>
      <c r="L2" s="142" t="s">
        <v>37</v>
      </c>
      <c r="M2" s="143" t="s">
        <v>155</v>
      </c>
      <c r="N2" s="138" t="s">
        <v>39</v>
      </c>
      <c r="O2" s="143" t="s">
        <v>40</v>
      </c>
      <c r="P2" s="142" t="s">
        <v>41</v>
      </c>
      <c r="Q2" s="139" t="s">
        <v>42</v>
      </c>
      <c r="R2" s="139" t="s">
        <v>43</v>
      </c>
      <c r="S2" s="143" t="s">
        <v>44</v>
      </c>
      <c r="T2" s="137" t="s">
        <v>45</v>
      </c>
      <c r="U2" s="138" t="s">
        <v>46</v>
      </c>
    </row>
    <row r="3" spans="1:22" ht="291.95" customHeight="1" thickTop="1" thickBot="1" x14ac:dyDescent="0.5">
      <c r="B3" s="81" t="s">
        <v>156</v>
      </c>
      <c r="C3" s="66" t="s">
        <v>157</v>
      </c>
      <c r="D3" s="38" t="s">
        <v>158</v>
      </c>
      <c r="E3" s="24" t="s">
        <v>159</v>
      </c>
      <c r="F3" s="46">
        <v>5</v>
      </c>
      <c r="G3" s="46">
        <v>4</v>
      </c>
      <c r="H3" s="22">
        <f t="shared" ref="H3:H7" si="0">F3*G3</f>
        <v>20</v>
      </c>
      <c r="I3" s="47" t="s">
        <v>160</v>
      </c>
      <c r="J3" s="86">
        <v>5</v>
      </c>
      <c r="K3" s="86">
        <v>1</v>
      </c>
      <c r="L3" s="62">
        <f t="shared" ref="L3:L7" si="1">J3*K3</f>
        <v>5</v>
      </c>
      <c r="M3" s="19" t="s">
        <v>161</v>
      </c>
      <c r="N3" s="24"/>
      <c r="O3" s="83"/>
      <c r="P3" s="22"/>
      <c r="Q3" s="22"/>
      <c r="R3" s="22">
        <f t="shared" ref="R3:R7" si="2">P3*Q3</f>
        <v>0</v>
      </c>
      <c r="S3" s="8"/>
      <c r="T3" s="47" t="s">
        <v>64</v>
      </c>
      <c r="U3" s="48"/>
    </row>
    <row r="4" spans="1:22" ht="408.95" customHeight="1" thickTop="1" thickBot="1" x14ac:dyDescent="0.5">
      <c r="B4" s="81" t="s">
        <v>162</v>
      </c>
      <c r="C4" s="20" t="s">
        <v>163</v>
      </c>
      <c r="D4" s="38" t="s">
        <v>164</v>
      </c>
      <c r="E4" s="24" t="s">
        <v>165</v>
      </c>
      <c r="F4" s="46">
        <v>5</v>
      </c>
      <c r="G4" s="46">
        <v>3</v>
      </c>
      <c r="H4" s="22">
        <f t="shared" ref="H4" si="3">F4*G4</f>
        <v>15</v>
      </c>
      <c r="I4" s="47" t="s">
        <v>166</v>
      </c>
      <c r="J4" s="86">
        <v>5</v>
      </c>
      <c r="K4" s="86">
        <v>2</v>
      </c>
      <c r="L4" s="87">
        <f t="shared" ref="L4" si="4">J4*K4</f>
        <v>10</v>
      </c>
      <c r="M4" s="19" t="s">
        <v>161</v>
      </c>
      <c r="N4" s="31"/>
      <c r="O4" s="31"/>
      <c r="P4" s="46"/>
      <c r="Q4" s="52"/>
      <c r="R4" s="22">
        <f t="shared" si="2"/>
        <v>0</v>
      </c>
      <c r="S4" s="25"/>
      <c r="T4" s="47" t="s">
        <v>64</v>
      </c>
      <c r="U4" s="47"/>
    </row>
    <row r="5" spans="1:22" ht="152.1" customHeight="1" thickTop="1" thickBot="1" x14ac:dyDescent="0.5">
      <c r="B5" s="81"/>
      <c r="C5" s="53"/>
      <c r="D5" s="54"/>
      <c r="E5" s="45"/>
      <c r="F5" s="46"/>
      <c r="G5" s="46"/>
      <c r="H5" s="22">
        <f t="shared" si="0"/>
        <v>0</v>
      </c>
      <c r="I5" s="25"/>
      <c r="J5" s="55"/>
      <c r="K5" s="46"/>
      <c r="L5" s="22">
        <f t="shared" si="1"/>
        <v>0</v>
      </c>
      <c r="M5" s="57"/>
      <c r="N5" s="25"/>
      <c r="O5" s="84"/>
      <c r="P5" s="56"/>
      <c r="Q5" s="46"/>
      <c r="R5" s="22">
        <f t="shared" si="2"/>
        <v>0</v>
      </c>
      <c r="S5" s="25"/>
      <c r="T5" s="47" t="s">
        <v>64</v>
      </c>
      <c r="U5" s="47"/>
      <c r="V5" s="33"/>
    </row>
    <row r="6" spans="1:22" ht="207" customHeight="1" thickTop="1" thickBot="1" x14ac:dyDescent="0.5">
      <c r="B6" s="82"/>
      <c r="C6" s="59"/>
      <c r="D6" s="50"/>
      <c r="E6" s="50"/>
      <c r="F6" s="56"/>
      <c r="G6" s="46"/>
      <c r="H6" s="22">
        <f t="shared" si="0"/>
        <v>0</v>
      </c>
      <c r="I6" s="31"/>
      <c r="J6" s="51"/>
      <c r="K6" s="51"/>
      <c r="L6" s="22">
        <f t="shared" si="1"/>
        <v>0</v>
      </c>
      <c r="M6" s="31"/>
      <c r="N6" s="31"/>
      <c r="O6" s="31"/>
      <c r="P6" s="46"/>
      <c r="Q6" s="46"/>
      <c r="R6" s="22">
        <f t="shared" si="2"/>
        <v>0</v>
      </c>
      <c r="S6" s="60"/>
      <c r="T6" s="47" t="s">
        <v>64</v>
      </c>
      <c r="U6" s="44"/>
    </row>
    <row r="7" spans="1:22" ht="101.1" customHeight="1" thickTop="1" thickBot="1" x14ac:dyDescent="0.5">
      <c r="B7" s="81"/>
      <c r="C7" s="44"/>
      <c r="D7" s="45"/>
      <c r="E7" s="45"/>
      <c r="F7" s="46"/>
      <c r="G7" s="46"/>
      <c r="H7" s="22">
        <f t="shared" si="0"/>
        <v>0</v>
      </c>
      <c r="I7" s="25"/>
      <c r="J7" s="46"/>
      <c r="K7" s="46"/>
      <c r="L7" s="22">
        <f t="shared" si="1"/>
        <v>0</v>
      </c>
      <c r="M7" s="25"/>
      <c r="N7" s="25"/>
      <c r="O7" s="25"/>
      <c r="P7" s="46"/>
      <c r="Q7" s="46"/>
      <c r="R7" s="22">
        <f t="shared" si="2"/>
        <v>0</v>
      </c>
      <c r="S7" s="61"/>
      <c r="T7" s="44"/>
      <c r="U7" s="44"/>
    </row>
    <row r="8" spans="1:22" ht="18.399999999999999" thickTop="1" x14ac:dyDescent="0.55000000000000004">
      <c r="H8" s="43"/>
      <c r="J8" s="42"/>
      <c r="U8" s="41"/>
    </row>
  </sheetData>
  <mergeCells count="2">
    <mergeCell ref="A1:A1048576"/>
    <mergeCell ref="B1:U1"/>
  </mergeCells>
  <conditionalFormatting sqref="H3:H7">
    <cfRule type="cellIs" dxfId="34" priority="9" stopIfTrue="1" operator="lessThan">
      <formula>#REF!</formula>
    </cfRule>
    <cfRule type="cellIs" dxfId="33" priority="10" stopIfTrue="1" operator="between">
      <formula>#REF!</formula>
      <formula>#REF!</formula>
    </cfRule>
    <cfRule type="cellIs" dxfId="32" priority="11" stopIfTrue="1" operator="greaterThan">
      <formula>#REF!</formula>
    </cfRule>
  </conditionalFormatting>
  <conditionalFormatting sqref="L3:L7">
    <cfRule type="cellIs" dxfId="30" priority="5" stopIfTrue="1" operator="lessThan">
      <formula>#REF!</formula>
    </cfRule>
    <cfRule type="cellIs" dxfId="29" priority="6" stopIfTrue="1" operator="between">
      <formula>#REF!</formula>
      <formula>#REF!</formula>
    </cfRule>
    <cfRule type="cellIs" dxfId="28" priority="7" stopIfTrue="1" operator="greaterThan">
      <formula>#REF!</formula>
    </cfRule>
  </conditionalFormatting>
  <conditionalFormatting sqref="R3:R7">
    <cfRule type="cellIs" dxfId="26" priority="1" stopIfTrue="1" operator="lessThan">
      <formula>#REF!</formula>
    </cfRule>
    <cfRule type="cellIs" dxfId="25" priority="2" stopIfTrue="1" operator="between">
      <formula>#REF!</formula>
      <formula>#REF!</formula>
    </cfRule>
    <cfRule type="cellIs" dxfId="24" priority="3" stopIfTrue="1" operator="greaterThan">
      <formula>#REF!</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2" operator="greaterThan" id="{1044B02E-C161-454E-A16E-DC708D6C365F}">
            <xm:f>Critères!$H$7</xm:f>
            <x14:dxf>
              <font>
                <strike val="0"/>
                <color rgb="FFFF0000"/>
              </font>
            </x14:dxf>
          </x14:cfRule>
          <xm:sqref>H3:H7</xm:sqref>
        </x14:conditionalFormatting>
        <x14:conditionalFormatting xmlns:xm="http://schemas.microsoft.com/office/excel/2006/main">
          <x14:cfRule type="cellIs" priority="8" operator="greaterThan" id="{BBD2E7F5-6192-FA43-BEB1-BA98FFC0B812}">
            <xm:f>Critères!$H$7</xm:f>
            <x14:dxf>
              <font>
                <strike val="0"/>
                <color rgb="FFFF0000"/>
              </font>
            </x14:dxf>
          </x14:cfRule>
          <xm:sqref>L3:L7</xm:sqref>
        </x14:conditionalFormatting>
        <x14:conditionalFormatting xmlns:xm="http://schemas.microsoft.com/office/excel/2006/main">
          <x14:cfRule type="cellIs" priority="4" operator="greaterThan" id="{8F7C9F35-CC06-784C-9FA5-75253E931BE2}">
            <xm:f>Critères!$H$7</xm:f>
            <x14:dxf>
              <font>
                <strike val="0"/>
                <color rgb="FFFF0000"/>
              </font>
            </x14:dxf>
          </x14:cfRule>
          <xm:sqref>R3:R7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FF66901-1D1F-C24C-B8BE-1DC7A53B052D}">
          <x14:formula1>
            <xm:f>Critères!$B$15:$B$20</xm:f>
          </x14:formula1>
          <xm:sqref>Q3:Q7 K3:K7 G3:G7</xm:sqref>
        </x14:dataValidation>
        <x14:dataValidation type="list" allowBlank="1" showInputMessage="1" showErrorMessage="1" xr:uid="{CF5B14C0-232C-264B-BB03-7BCC981596BF}">
          <x14:formula1>
            <xm:f>Critères!$B$6:$B$10</xm:f>
          </x14:formula1>
          <xm:sqref>P3:P7 J3:J7 F3:F7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94B7-BEF5-DE4B-8388-D385E1D0C33E}">
  <dimension ref="A1:V8"/>
  <sheetViews>
    <sheetView zoomScale="70" zoomScaleNormal="70" workbookViewId="0">
      <selection activeCell="C3" sqref="C3"/>
    </sheetView>
  </sheetViews>
  <sheetFormatPr baseColWidth="10" defaultColWidth="10.86328125" defaultRowHeight="18" x14ac:dyDescent="0.55000000000000004"/>
  <cols>
    <col min="1" max="1" width="1.86328125" style="200" customWidth="1"/>
    <col min="2" max="2" width="13" style="9" customWidth="1"/>
    <col min="3" max="3" width="23.59765625" style="6" customWidth="1"/>
    <col min="4" max="4" width="28.3984375" style="2" customWidth="1"/>
    <col min="5" max="5" width="36.86328125" style="2" customWidth="1"/>
    <col min="6" max="6" width="10.59765625" style="4" customWidth="1"/>
    <col min="7" max="7" width="9.3984375" style="4" customWidth="1"/>
    <col min="8" max="8" width="8.3984375" style="5" customWidth="1"/>
    <col min="9" max="9" width="34.59765625" style="2" customWidth="1"/>
    <col min="10" max="10" width="10.1328125" style="4" customWidth="1"/>
    <col min="11" max="11" width="11" style="4" customWidth="1"/>
    <col min="12" max="12" width="8.3984375" style="5" customWidth="1"/>
    <col min="13" max="13" width="30" style="2" customWidth="1"/>
    <col min="14" max="14" width="13.1328125" style="2" customWidth="1"/>
    <col min="15" max="15" width="17.3984375" style="2" customWidth="1"/>
    <col min="16" max="16" width="10.1328125" style="4" customWidth="1"/>
    <col min="17" max="17" width="8.86328125" style="4" customWidth="1"/>
    <col min="18" max="18" width="9" style="5" customWidth="1"/>
    <col min="19" max="19" width="29.3984375" style="2" customWidth="1"/>
    <col min="20" max="20" width="16.86328125" style="2" customWidth="1"/>
    <col min="21" max="21" width="32.86328125" style="2" customWidth="1"/>
    <col min="22" max="16384" width="10.86328125" style="2"/>
  </cols>
  <sheetData>
    <row r="1" spans="1:22" ht="9" customHeight="1" thickBot="1" x14ac:dyDescent="0.5">
      <c r="B1" s="199"/>
      <c r="C1" s="199"/>
      <c r="D1" s="199"/>
      <c r="E1" s="199"/>
      <c r="F1" s="199"/>
      <c r="G1" s="199"/>
      <c r="H1" s="199"/>
      <c r="I1" s="199"/>
      <c r="J1" s="199"/>
      <c r="K1" s="199"/>
      <c r="L1" s="199"/>
      <c r="M1" s="199"/>
      <c r="N1" s="199"/>
      <c r="O1" s="199"/>
      <c r="P1" s="199"/>
      <c r="Q1" s="199"/>
      <c r="R1" s="199"/>
      <c r="S1" s="199"/>
      <c r="T1" s="199"/>
      <c r="U1" s="199"/>
    </row>
    <row r="2" spans="1:22" s="3" customFormat="1" ht="72.95" customHeight="1" thickTop="1" thickBot="1" x14ac:dyDescent="0.6">
      <c r="A2" s="200"/>
      <c r="B2" s="126" t="s">
        <v>29</v>
      </c>
      <c r="C2" s="126" t="s">
        <v>30</v>
      </c>
      <c r="D2" s="126" t="s">
        <v>31</v>
      </c>
      <c r="E2" s="128" t="s">
        <v>32</v>
      </c>
      <c r="F2" s="133" t="s">
        <v>33</v>
      </c>
      <c r="G2" s="134" t="s">
        <v>34</v>
      </c>
      <c r="H2" s="136" t="s">
        <v>35</v>
      </c>
      <c r="I2" s="126" t="s">
        <v>36</v>
      </c>
      <c r="J2" s="136" t="s">
        <v>33</v>
      </c>
      <c r="K2" s="136" t="s">
        <v>34</v>
      </c>
      <c r="L2" s="133" t="s">
        <v>37</v>
      </c>
      <c r="M2" s="135" t="s">
        <v>84</v>
      </c>
      <c r="N2" s="128" t="s">
        <v>39</v>
      </c>
      <c r="O2" s="135" t="s">
        <v>40</v>
      </c>
      <c r="P2" s="133" t="s">
        <v>41</v>
      </c>
      <c r="Q2" s="133" t="s">
        <v>42</v>
      </c>
      <c r="R2" s="133" t="s">
        <v>43</v>
      </c>
      <c r="S2" s="135" t="s">
        <v>44</v>
      </c>
      <c r="T2" s="126" t="s">
        <v>45</v>
      </c>
      <c r="U2" s="128" t="s">
        <v>46</v>
      </c>
    </row>
    <row r="3" spans="1:22" ht="246.95" customHeight="1" thickTop="1" thickBot="1" x14ac:dyDescent="0.5">
      <c r="B3" s="81" t="s">
        <v>167</v>
      </c>
      <c r="C3" s="20" t="s">
        <v>168</v>
      </c>
      <c r="D3" s="40" t="s">
        <v>169</v>
      </c>
      <c r="E3" s="24" t="s">
        <v>170</v>
      </c>
      <c r="F3" s="46">
        <v>4</v>
      </c>
      <c r="G3" s="46">
        <v>2</v>
      </c>
      <c r="H3" s="22">
        <f t="shared" ref="H3:H7" si="0">F3*G3</f>
        <v>8</v>
      </c>
      <c r="I3" s="47" t="s">
        <v>171</v>
      </c>
      <c r="J3" s="86">
        <v>4</v>
      </c>
      <c r="K3" s="86">
        <v>1</v>
      </c>
      <c r="L3" s="87">
        <f t="shared" ref="L3:L7" si="1">J3*K3</f>
        <v>4</v>
      </c>
      <c r="M3" s="152" t="s">
        <v>172</v>
      </c>
      <c r="N3" s="24" t="s">
        <v>173</v>
      </c>
      <c r="O3" s="85" t="s">
        <v>174</v>
      </c>
      <c r="P3" s="63">
        <v>2</v>
      </c>
      <c r="Q3" s="22">
        <v>1</v>
      </c>
      <c r="R3" s="22">
        <f t="shared" ref="R3:R7" si="2">P3*Q3</f>
        <v>2</v>
      </c>
      <c r="S3" s="153"/>
      <c r="T3" s="101" t="s">
        <v>64</v>
      </c>
      <c r="U3" s="48" t="s">
        <v>175</v>
      </c>
    </row>
    <row r="4" spans="1:22" ht="336" customHeight="1" thickTop="1" thickBot="1" x14ac:dyDescent="0.5">
      <c r="B4" s="81" t="s">
        <v>176</v>
      </c>
      <c r="C4" s="154" t="s">
        <v>177</v>
      </c>
      <c r="D4" s="38" t="s">
        <v>178</v>
      </c>
      <c r="E4" s="24" t="s">
        <v>179</v>
      </c>
      <c r="F4" s="46">
        <v>3</v>
      </c>
      <c r="G4" s="46">
        <v>3</v>
      </c>
      <c r="H4" s="22">
        <f t="shared" si="0"/>
        <v>9</v>
      </c>
      <c r="I4" s="47" t="s">
        <v>180</v>
      </c>
      <c r="J4" s="86">
        <v>3</v>
      </c>
      <c r="K4" s="86">
        <v>2</v>
      </c>
      <c r="L4" s="87">
        <f t="shared" si="1"/>
        <v>6</v>
      </c>
      <c r="M4" s="164"/>
      <c r="N4" s="166"/>
      <c r="O4" s="155"/>
      <c r="P4" s="156"/>
      <c r="Q4" s="156"/>
      <c r="R4" s="156">
        <f t="shared" si="2"/>
        <v>0</v>
      </c>
      <c r="S4" s="153"/>
      <c r="T4" s="101" t="s">
        <v>64</v>
      </c>
      <c r="U4" s="165" t="s">
        <v>181</v>
      </c>
    </row>
    <row r="5" spans="1:22" ht="204.6" customHeight="1" thickTop="1" thickBot="1" x14ac:dyDescent="0.5">
      <c r="B5" s="81" t="s">
        <v>182</v>
      </c>
      <c r="C5" s="53" t="s">
        <v>183</v>
      </c>
      <c r="D5" s="54" t="s">
        <v>184</v>
      </c>
      <c r="E5" s="45" t="s">
        <v>185</v>
      </c>
      <c r="F5" s="46">
        <v>4</v>
      </c>
      <c r="G5" s="46">
        <v>2</v>
      </c>
      <c r="H5" s="22">
        <f t="shared" si="0"/>
        <v>8</v>
      </c>
      <c r="I5" s="25" t="s">
        <v>186</v>
      </c>
      <c r="J5" s="55">
        <v>2</v>
      </c>
      <c r="K5" s="46">
        <v>1</v>
      </c>
      <c r="L5" s="22">
        <f t="shared" si="1"/>
        <v>2</v>
      </c>
      <c r="M5" s="57"/>
      <c r="N5" s="25"/>
      <c r="O5" s="84"/>
      <c r="P5" s="56"/>
      <c r="Q5" s="46"/>
      <c r="R5" s="22">
        <f t="shared" si="2"/>
        <v>0</v>
      </c>
      <c r="S5" s="25"/>
      <c r="T5" s="47" t="s">
        <v>64</v>
      </c>
      <c r="U5" s="47"/>
      <c r="V5" s="33"/>
    </row>
    <row r="6" spans="1:22" ht="207" customHeight="1" thickTop="1" thickBot="1" x14ac:dyDescent="0.5">
      <c r="B6" s="82"/>
      <c r="C6" s="59"/>
      <c r="D6" s="50"/>
      <c r="E6" s="50"/>
      <c r="F6" s="56"/>
      <c r="G6" s="46"/>
      <c r="H6" s="22">
        <f t="shared" si="0"/>
        <v>0</v>
      </c>
      <c r="I6" s="31"/>
      <c r="J6" s="51"/>
      <c r="K6" s="51"/>
      <c r="L6" s="22">
        <f t="shared" si="1"/>
        <v>0</v>
      </c>
      <c r="M6" s="31"/>
      <c r="N6" s="31"/>
      <c r="O6" s="31"/>
      <c r="P6" s="46"/>
      <c r="Q6" s="46"/>
      <c r="R6" s="22">
        <f t="shared" si="2"/>
        <v>0</v>
      </c>
      <c r="S6" s="60"/>
      <c r="T6" s="47" t="s">
        <v>64</v>
      </c>
      <c r="U6" s="44"/>
    </row>
    <row r="7" spans="1:22" ht="101.1" customHeight="1" thickTop="1" thickBot="1" x14ac:dyDescent="0.5">
      <c r="B7" s="81"/>
      <c r="C7" s="44"/>
      <c r="D7" s="45"/>
      <c r="E7" s="45"/>
      <c r="F7" s="46"/>
      <c r="G7" s="46"/>
      <c r="H7" s="22">
        <f t="shared" si="0"/>
        <v>0</v>
      </c>
      <c r="I7" s="25"/>
      <c r="J7" s="46"/>
      <c r="K7" s="46"/>
      <c r="L7" s="22">
        <f t="shared" si="1"/>
        <v>0</v>
      </c>
      <c r="M7" s="25"/>
      <c r="N7" s="25"/>
      <c r="O7" s="25"/>
      <c r="P7" s="46"/>
      <c r="Q7" s="46"/>
      <c r="R7" s="22">
        <f t="shared" si="2"/>
        <v>0</v>
      </c>
      <c r="S7" s="61"/>
      <c r="T7" s="47"/>
      <c r="U7" s="44"/>
    </row>
    <row r="8" spans="1:22" ht="18.399999999999999" thickTop="1" x14ac:dyDescent="0.55000000000000004">
      <c r="H8" s="43"/>
      <c r="J8" s="42"/>
      <c r="U8" s="41"/>
    </row>
  </sheetData>
  <mergeCells count="2">
    <mergeCell ref="A1:A1048576"/>
    <mergeCell ref="B1:U1"/>
  </mergeCells>
  <conditionalFormatting sqref="H3 H5:H7">
    <cfRule type="cellIs" dxfId="22" priority="22" stopIfTrue="1" operator="between">
      <formula>#REF!</formula>
      <formula>#REF!</formula>
    </cfRule>
    <cfRule type="cellIs" dxfId="21" priority="23" stopIfTrue="1" operator="greaterThan">
      <formula>#REF!</formula>
    </cfRule>
  </conditionalFormatting>
  <conditionalFormatting sqref="H3:H7">
    <cfRule type="cellIs" dxfId="19" priority="9" stopIfTrue="1" operator="lessThan">
      <formula>#REF!</formula>
    </cfRule>
  </conditionalFormatting>
  <conditionalFormatting sqref="H4">
    <cfRule type="cellIs" dxfId="18" priority="10" stopIfTrue="1" operator="between">
      <formula>#REF!</formula>
      <formula>#REF!</formula>
    </cfRule>
    <cfRule type="cellIs" dxfId="17" priority="11" stopIfTrue="1" operator="greaterThan">
      <formula>#REF!</formula>
    </cfRule>
  </conditionalFormatting>
  <conditionalFormatting sqref="L3:L7">
    <cfRule type="cellIs" dxfId="15" priority="5" stopIfTrue="1" operator="lessThan">
      <formula>#REF!</formula>
    </cfRule>
    <cfRule type="cellIs" dxfId="14" priority="6" stopIfTrue="1" operator="between">
      <formula>#REF!</formula>
      <formula>#REF!</formula>
    </cfRule>
    <cfRule type="cellIs" dxfId="13" priority="7" stopIfTrue="1" operator="greaterThan">
      <formula>#REF!</formula>
    </cfRule>
  </conditionalFormatting>
  <conditionalFormatting sqref="R3:R7">
    <cfRule type="cellIs" dxfId="11" priority="1" stopIfTrue="1" operator="lessThan">
      <formula>#REF!</formula>
    </cfRule>
    <cfRule type="cellIs" dxfId="10" priority="2" stopIfTrue="1" operator="between">
      <formula>#REF!</formula>
      <formula>#REF!</formula>
    </cfRule>
    <cfRule type="cellIs" dxfId="9" priority="3" stopIfTrue="1" operator="greaterThan">
      <formula>#REF!</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4" operator="greaterThan" id="{5297937D-5C7A-7D44-8616-7027077C64DD}">
            <xm:f>Critères!$H$7</xm:f>
            <x14:dxf>
              <font>
                <strike val="0"/>
                <color rgb="FFFF0000"/>
              </font>
            </x14:dxf>
          </x14:cfRule>
          <xm:sqref>H3 H5:H7</xm:sqref>
        </x14:conditionalFormatting>
        <x14:conditionalFormatting xmlns:xm="http://schemas.microsoft.com/office/excel/2006/main">
          <x14:cfRule type="cellIs" priority="12" operator="greaterThan" id="{2EE4116D-6233-0C41-86D2-9E71532488D1}">
            <xm:f>Critères!$H$7</xm:f>
            <x14:dxf>
              <font>
                <strike val="0"/>
                <color rgb="FFFF0000"/>
              </font>
            </x14:dxf>
          </x14:cfRule>
          <xm:sqref>H4</xm:sqref>
        </x14:conditionalFormatting>
        <x14:conditionalFormatting xmlns:xm="http://schemas.microsoft.com/office/excel/2006/main">
          <x14:cfRule type="cellIs" priority="8" operator="greaterThan" id="{43431923-AB2C-A440-BA2F-77D44E3CD47F}">
            <xm:f>Critères!$H$7</xm:f>
            <x14:dxf>
              <font>
                <strike val="0"/>
                <color rgb="FFFF0000"/>
              </font>
            </x14:dxf>
          </x14:cfRule>
          <xm:sqref>L3:L7</xm:sqref>
        </x14:conditionalFormatting>
        <x14:conditionalFormatting xmlns:xm="http://schemas.microsoft.com/office/excel/2006/main">
          <x14:cfRule type="cellIs" priority="4" operator="greaterThan" id="{6D14DC8B-A9C7-7349-83D1-75AD75FF8CFB}">
            <xm:f>Critères!$H$7</xm:f>
            <x14:dxf>
              <font>
                <strike val="0"/>
                <color rgb="FFFF0000"/>
              </font>
            </x14:dxf>
          </x14:cfRule>
          <xm:sqref>R3:R7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3941FDE-97F0-0345-B822-FF2244285D74}">
          <x14:formula1>
            <xm:f>Critères!$B$6:$B$10</xm:f>
          </x14:formula1>
          <xm:sqref>P3:P7 J3:J7 F3:F7</xm:sqref>
        </x14:dataValidation>
        <x14:dataValidation type="list" allowBlank="1" showInputMessage="1" showErrorMessage="1" xr:uid="{055534B7-4EA8-EF4A-9D6E-31374310A5D0}">
          <x14:formula1>
            <xm:f>Critères!$B$15:$B$20</xm:f>
          </x14:formula1>
          <xm:sqref>Q3:Q7 K3:K7 G3:G7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32ED-07C0-4CAF-8700-EBE05D513D61}">
  <dimension ref="A1:T4"/>
  <sheetViews>
    <sheetView tabSelected="1" topLeftCell="A3" zoomScale="63" zoomScaleNormal="63" workbookViewId="0">
      <selection activeCell="A3" sqref="A3"/>
    </sheetView>
  </sheetViews>
  <sheetFormatPr baseColWidth="10" defaultColWidth="11.3984375" defaultRowHeight="14.25" x14ac:dyDescent="0.45"/>
  <cols>
    <col min="1" max="2" width="22.3984375" customWidth="1"/>
    <col min="3" max="3" width="24.3984375" customWidth="1"/>
    <col min="4" max="4" width="35.1328125" customWidth="1"/>
    <col min="5" max="6" width="10.86328125" customWidth="1"/>
    <col min="8" max="8" width="129.265625" customWidth="1"/>
    <col min="12" max="12" width="33.86328125" customWidth="1"/>
    <col min="13" max="13" width="22.86328125" customWidth="1"/>
    <col min="14" max="14" width="22.73046875" customWidth="1"/>
    <col min="18" max="18" width="32.86328125" customWidth="1"/>
    <col min="19" max="19" width="38.86328125" customWidth="1"/>
    <col min="20" max="20" width="35.265625" customWidth="1"/>
  </cols>
  <sheetData>
    <row r="1" spans="1:20" ht="52.5" thickTop="1" thickBot="1" x14ac:dyDescent="0.5">
      <c r="A1" s="137" t="s">
        <v>29</v>
      </c>
      <c r="B1" s="137" t="s">
        <v>30</v>
      </c>
      <c r="C1" s="137" t="s">
        <v>31</v>
      </c>
      <c r="D1" s="138" t="s">
        <v>32</v>
      </c>
      <c r="E1" s="139" t="s">
        <v>33</v>
      </c>
      <c r="F1" s="140" t="s">
        <v>34</v>
      </c>
      <c r="G1" s="141" t="s">
        <v>35</v>
      </c>
      <c r="H1" s="137" t="s">
        <v>36</v>
      </c>
      <c r="I1" s="141" t="s">
        <v>33</v>
      </c>
      <c r="J1" s="141" t="s">
        <v>34</v>
      </c>
      <c r="K1" s="142" t="s">
        <v>37</v>
      </c>
      <c r="L1" s="143" t="s">
        <v>155</v>
      </c>
      <c r="M1" s="138" t="s">
        <v>39</v>
      </c>
      <c r="N1" s="143" t="s">
        <v>40</v>
      </c>
      <c r="O1" s="142" t="s">
        <v>41</v>
      </c>
      <c r="P1" s="139" t="s">
        <v>42</v>
      </c>
      <c r="Q1" s="139" t="s">
        <v>43</v>
      </c>
      <c r="R1" s="143" t="s">
        <v>44</v>
      </c>
      <c r="S1" s="137" t="s">
        <v>45</v>
      </c>
      <c r="T1" s="138" t="s">
        <v>46</v>
      </c>
    </row>
    <row r="2" spans="1:20" ht="409.6" customHeight="1" thickTop="1" thickBot="1" x14ac:dyDescent="0.5">
      <c r="A2" s="81" t="s">
        <v>187</v>
      </c>
      <c r="B2" s="64" t="s">
        <v>188</v>
      </c>
      <c r="C2" s="19" t="s">
        <v>189</v>
      </c>
      <c r="D2" s="169" t="s">
        <v>190</v>
      </c>
      <c r="E2" s="86">
        <v>5</v>
      </c>
      <c r="F2" s="86">
        <v>4</v>
      </c>
      <c r="G2" s="173">
        <f t="shared" ref="G2:G3" si="0">E2*F2</f>
        <v>20</v>
      </c>
      <c r="H2" s="47" t="s">
        <v>191</v>
      </c>
      <c r="I2" s="86">
        <v>4</v>
      </c>
      <c r="J2" s="86">
        <v>2</v>
      </c>
      <c r="K2" s="62">
        <f>I2*J2</f>
        <v>8</v>
      </c>
      <c r="L2" s="170" t="s">
        <v>192</v>
      </c>
      <c r="M2" s="19" t="s">
        <v>193</v>
      </c>
      <c r="N2" s="171" t="s">
        <v>194</v>
      </c>
      <c r="O2" s="87">
        <v>4</v>
      </c>
      <c r="P2" s="87">
        <v>2</v>
      </c>
      <c r="Q2" s="87">
        <f t="shared" ref="Q2:Q3" si="1">O2*P2</f>
        <v>8</v>
      </c>
      <c r="R2" s="158" t="s">
        <v>195</v>
      </c>
      <c r="S2" s="47" t="s">
        <v>64</v>
      </c>
      <c r="T2" s="172" t="s">
        <v>196</v>
      </c>
    </row>
    <row r="3" spans="1:20" ht="300" customHeight="1" thickTop="1" thickBot="1" x14ac:dyDescent="0.5">
      <c r="A3" s="81" t="s">
        <v>197</v>
      </c>
      <c r="B3" s="49" t="s">
        <v>198</v>
      </c>
      <c r="C3" s="60" t="s">
        <v>199</v>
      </c>
      <c r="D3" s="25" t="s">
        <v>200</v>
      </c>
      <c r="E3" s="46">
        <v>4</v>
      </c>
      <c r="F3" s="46">
        <v>5</v>
      </c>
      <c r="G3" s="173">
        <f t="shared" si="0"/>
        <v>20</v>
      </c>
      <c r="H3" s="47" t="s">
        <v>201</v>
      </c>
      <c r="I3" s="86">
        <v>4</v>
      </c>
      <c r="J3" s="86">
        <v>5</v>
      </c>
      <c r="K3" s="173">
        <f t="shared" ref="K3" si="2">I3*J3</f>
        <v>20</v>
      </c>
      <c r="L3" s="47" t="s">
        <v>202</v>
      </c>
      <c r="M3" s="60" t="s">
        <v>203</v>
      </c>
      <c r="N3" s="60" t="s">
        <v>204</v>
      </c>
      <c r="O3" s="46"/>
      <c r="P3" s="46"/>
      <c r="Q3" s="22">
        <f t="shared" si="1"/>
        <v>0</v>
      </c>
      <c r="R3" s="47" t="s">
        <v>205</v>
      </c>
      <c r="S3" s="47" t="s">
        <v>64</v>
      </c>
      <c r="T3" s="172" t="s">
        <v>206</v>
      </c>
    </row>
    <row r="4" spans="1:20" ht="14.65" thickTop="1" x14ac:dyDescent="0.45"/>
  </sheetData>
  <conditionalFormatting sqref="G2:G3">
    <cfRule type="cellIs" dxfId="7" priority="5" stopIfTrue="1" operator="lessThan">
      <formula>#REF!</formula>
    </cfRule>
    <cfRule type="cellIs" dxfId="6" priority="6" stopIfTrue="1" operator="between">
      <formula>#REF!</formula>
      <formula>#REF!</formula>
    </cfRule>
    <cfRule type="cellIs" dxfId="5" priority="7" stopIfTrue="1" operator="greaterThan">
      <formula>#REF!</formula>
    </cfRule>
  </conditionalFormatting>
  <conditionalFormatting sqref="K2:K3 Q2:Q3">
    <cfRule type="cellIs" dxfId="3" priority="1" stopIfTrue="1" operator="lessThan">
      <formula>#REF!</formula>
    </cfRule>
    <cfRule type="cellIs" dxfId="2" priority="2" stopIfTrue="1" operator="between">
      <formula>#REF!</formula>
      <formula>#REF!</formula>
    </cfRule>
    <cfRule type="cellIs" dxfId="1" priority="3" stopIfTrue="1" operator="greaterThan">
      <formula>#REF!</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8" operator="greaterThan" id="{F4C76525-798A-4950-9B08-A5FD5643B51C}">
            <xm:f>'\Users\mcorvee\AppData\Local\Temp\scp01195\ADMINISTRATION\IDEAS\Livrables\Cartographique des risques\Evaluation des risques\[Copie de Risques FRA IT au 081223 V2.xlsx]Critères'!#REF!</xm:f>
            <x14:dxf>
              <font>
                <strike val="0"/>
                <color rgb="FFFF0000"/>
              </font>
            </x14:dxf>
          </x14:cfRule>
          <xm:sqref>G2:G3</xm:sqref>
        </x14:conditionalFormatting>
        <x14:conditionalFormatting xmlns:xm="http://schemas.microsoft.com/office/excel/2006/main">
          <x14:cfRule type="cellIs" priority="4" operator="greaterThan" id="{652FB152-CBD1-4C2B-BDE0-E64443B14A98}">
            <xm:f>'\Users\mcorvee\AppData\Local\Temp\scp01195\ADMINISTRATION\IDEAS\Livrables\Cartographique des risques\Evaluation des risques\[Copie de Risques FRA IT au 081223 V2.xlsx]Critères'!#REF!</xm:f>
            <x14:dxf>
              <font>
                <strike val="0"/>
                <color rgb="FFFF0000"/>
              </font>
            </x14:dxf>
          </x14:cfRule>
          <xm:sqref>K2:K3 Q2:Q3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CC5534E-D581-4A9D-957F-BB9A2C968085}">
          <x14:formula1>
            <xm:f>'C:\Users\mcorvee\AppData\Local\Temp\scp01195\ADMINISTRATION\IDEAS\Livrables\Cartographique des risques\Evaluation des risques\[Copie de Risques FRA IT au 081223 V2.xlsx]Critères'!#REF!</xm:f>
          </x14:formula1>
          <xm:sqref>O2:P3 I2:J3 E2:F3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B31D-F9D3-414C-ACA9-5FBFBB8C0D74}">
  <dimension ref="A1:AN39"/>
  <sheetViews>
    <sheetView zoomScale="52" zoomScaleNormal="52" workbookViewId="0">
      <selection activeCell="J2" sqref="J2:Q2"/>
    </sheetView>
  </sheetViews>
  <sheetFormatPr baseColWidth="10" defaultColWidth="11.3984375" defaultRowHeight="14.25" x14ac:dyDescent="0.45"/>
  <cols>
    <col min="1" max="1" width="3.59765625" style="71" customWidth="1"/>
    <col min="2" max="2" width="8.59765625" style="71" customWidth="1"/>
    <col min="3" max="3" width="10.1328125" style="71" customWidth="1"/>
    <col min="4" max="4" width="17.59765625" customWidth="1"/>
    <col min="5" max="8" width="17.86328125" customWidth="1"/>
    <col min="9" max="9" width="5.59765625" style="71" customWidth="1"/>
    <col min="10" max="16" width="10.86328125" style="71"/>
    <col min="17" max="17" width="35.265625" style="71" customWidth="1"/>
    <col min="18" max="38" width="10.86328125" style="71"/>
  </cols>
  <sheetData>
    <row r="1" spans="2:40" ht="14.65" thickBot="1" x14ac:dyDescent="0.5"/>
    <row r="2" spans="2:40" ht="114" customHeight="1" thickTop="1" thickBot="1" x14ac:dyDescent="0.5">
      <c r="B2" s="201" t="s">
        <v>207</v>
      </c>
      <c r="C2" s="211">
        <v>5</v>
      </c>
      <c r="D2" s="75" t="s">
        <v>208</v>
      </c>
      <c r="E2" s="76"/>
      <c r="F2" s="76" t="s">
        <v>209</v>
      </c>
      <c r="G2" s="76" t="s">
        <v>210</v>
      </c>
      <c r="H2" s="77"/>
      <c r="J2" s="205" t="s">
        <v>211</v>
      </c>
      <c r="K2" s="206"/>
      <c r="L2" s="206"/>
      <c r="M2" s="206"/>
      <c r="N2" s="206"/>
      <c r="O2" s="206"/>
      <c r="P2" s="206"/>
      <c r="Q2" s="207"/>
    </row>
    <row r="3" spans="2:40" ht="15.95" customHeight="1" thickTop="1" thickBot="1" x14ac:dyDescent="0.5">
      <c r="B3" s="202"/>
      <c r="C3" s="212"/>
      <c r="D3" s="144">
        <f>C2*D12</f>
        <v>5</v>
      </c>
      <c r="E3" s="145">
        <f>C2*E12</f>
        <v>10</v>
      </c>
      <c r="F3" s="145">
        <f>C2*F12</f>
        <v>15</v>
      </c>
      <c r="G3" s="145">
        <f>C2*G12</f>
        <v>20</v>
      </c>
      <c r="H3" s="146">
        <f>C2*H12</f>
        <v>25</v>
      </c>
    </row>
    <row r="4" spans="2:40" ht="80.099999999999994" customHeight="1" thickTop="1" thickBot="1" x14ac:dyDescent="0.5">
      <c r="B4" s="202"/>
      <c r="C4" s="211">
        <v>4</v>
      </c>
      <c r="D4" s="75"/>
      <c r="E4" s="78"/>
      <c r="F4" s="76"/>
      <c r="G4" s="76"/>
      <c r="H4" s="79"/>
      <c r="J4" s="204" t="s">
        <v>212</v>
      </c>
      <c r="K4" s="204"/>
      <c r="L4" s="204"/>
      <c r="M4" s="204"/>
      <c r="N4" s="204"/>
      <c r="O4" s="204"/>
      <c r="P4" s="204"/>
      <c r="Q4" s="204"/>
    </row>
    <row r="5" spans="2:40" ht="17.100000000000001" customHeight="1" thickTop="1" thickBot="1" x14ac:dyDescent="0.5">
      <c r="B5" s="202"/>
      <c r="C5" s="212"/>
      <c r="D5" s="144">
        <f>C4*D12</f>
        <v>4</v>
      </c>
      <c r="E5" s="147">
        <f>C4*E12</f>
        <v>8</v>
      </c>
      <c r="F5" s="145">
        <f>C4*F12</f>
        <v>12</v>
      </c>
      <c r="G5" s="145">
        <f>C4*G12</f>
        <v>16</v>
      </c>
      <c r="H5" s="146">
        <f>C4*H12</f>
        <v>20</v>
      </c>
      <c r="J5" s="204"/>
      <c r="K5" s="204"/>
      <c r="L5" s="204"/>
      <c r="M5" s="204"/>
      <c r="N5" s="204"/>
      <c r="O5" s="204"/>
      <c r="P5" s="204"/>
      <c r="Q5" s="204"/>
    </row>
    <row r="6" spans="2:40" ht="87.95" customHeight="1" thickTop="1" thickBot="1" x14ac:dyDescent="0.5">
      <c r="B6" s="202"/>
      <c r="C6" s="211">
        <v>3</v>
      </c>
      <c r="D6" s="75" t="s">
        <v>213</v>
      </c>
      <c r="E6" s="99" t="s">
        <v>214</v>
      </c>
      <c r="F6" s="104"/>
      <c r="G6" s="76"/>
      <c r="H6" s="79"/>
      <c r="J6" s="204"/>
      <c r="K6" s="204"/>
      <c r="L6" s="204"/>
      <c r="M6" s="204"/>
      <c r="N6" s="204"/>
      <c r="O6" s="204"/>
      <c r="P6" s="204"/>
      <c r="Q6" s="204"/>
    </row>
    <row r="7" spans="2:40" ht="15.95" customHeight="1" thickTop="1" thickBot="1" x14ac:dyDescent="0.5">
      <c r="B7" s="202"/>
      <c r="C7" s="212"/>
      <c r="D7" s="148">
        <f>C6*D12</f>
        <v>3</v>
      </c>
      <c r="E7" s="144">
        <f>C6*E12</f>
        <v>6</v>
      </c>
      <c r="F7" s="149">
        <f>C6*F12</f>
        <v>9</v>
      </c>
      <c r="G7" s="145">
        <f>C6*G12</f>
        <v>12</v>
      </c>
      <c r="H7" s="146">
        <f>C6*H12</f>
        <v>15</v>
      </c>
    </row>
    <row r="8" spans="2:40" ht="78" customHeight="1" thickTop="1" thickBot="1" x14ac:dyDescent="0.5">
      <c r="B8" s="202"/>
      <c r="C8" s="211">
        <v>2</v>
      </c>
      <c r="D8" s="80"/>
      <c r="E8" s="75"/>
      <c r="F8" s="174" t="s">
        <v>215</v>
      </c>
      <c r="G8" s="78" t="s">
        <v>216</v>
      </c>
      <c r="H8" s="79" t="s">
        <v>217</v>
      </c>
      <c r="J8" s="105"/>
    </row>
    <row r="9" spans="2:40" ht="15.95" customHeight="1" thickTop="1" thickBot="1" x14ac:dyDescent="0.5">
      <c r="B9" s="202"/>
      <c r="C9" s="212"/>
      <c r="D9" s="148">
        <f>C8*D12</f>
        <v>2</v>
      </c>
      <c r="E9" s="144">
        <f>C8*E12</f>
        <v>4</v>
      </c>
      <c r="F9" s="144">
        <f>C8*F12</f>
        <v>6</v>
      </c>
      <c r="G9" s="147">
        <f>C8*G12</f>
        <v>8</v>
      </c>
      <c r="H9" s="146">
        <f>C8*H12</f>
        <v>10</v>
      </c>
    </row>
    <row r="10" spans="2:40" ht="81.95" customHeight="1" thickTop="1" thickBot="1" x14ac:dyDescent="0.5">
      <c r="B10" s="202"/>
      <c r="C10" s="211">
        <v>1</v>
      </c>
      <c r="D10" s="75" t="s">
        <v>218</v>
      </c>
      <c r="E10" s="75" t="s">
        <v>219</v>
      </c>
      <c r="F10" s="75" t="s">
        <v>220</v>
      </c>
      <c r="G10" s="75" t="s">
        <v>221</v>
      </c>
      <c r="H10" s="75" t="s">
        <v>222</v>
      </c>
    </row>
    <row r="11" spans="2:40" ht="15.95" customHeight="1" thickTop="1" thickBot="1" x14ac:dyDescent="0.5">
      <c r="B11" s="203"/>
      <c r="C11" s="212"/>
      <c r="D11" s="144">
        <f>C10*D12</f>
        <v>1</v>
      </c>
      <c r="E11" s="144">
        <f>C10*E12</f>
        <v>2</v>
      </c>
      <c r="F11" s="144">
        <f>C10*F12</f>
        <v>3</v>
      </c>
      <c r="G11" s="144">
        <f>C10*G12</f>
        <v>4</v>
      </c>
      <c r="H11" s="150">
        <f>C10*H12</f>
        <v>5</v>
      </c>
    </row>
    <row r="12" spans="2:40" ht="42" customHeight="1" thickTop="1" thickBot="1" x14ac:dyDescent="0.5">
      <c r="D12" s="72">
        <v>1</v>
      </c>
      <c r="E12" s="72">
        <v>2</v>
      </c>
      <c r="F12" s="72">
        <v>3</v>
      </c>
      <c r="G12" s="72">
        <v>4</v>
      </c>
      <c r="H12" s="73">
        <v>5</v>
      </c>
      <c r="AM12" s="71"/>
      <c r="AN12" s="71"/>
    </row>
    <row r="13" spans="2:40" s="71" customFormat="1" ht="45" customHeight="1" thickTop="1" thickBot="1" x14ac:dyDescent="0.5">
      <c r="D13" s="208" t="s">
        <v>223</v>
      </c>
      <c r="E13" s="209"/>
      <c r="F13" s="209"/>
      <c r="G13" s="209"/>
      <c r="H13" s="210"/>
    </row>
    <row r="14" spans="2:40" s="71" customFormat="1" ht="14.65" thickTop="1" x14ac:dyDescent="0.45"/>
    <row r="15" spans="2:40" s="71" customFormat="1" x14ac:dyDescent="0.45"/>
    <row r="16" spans="2:40" s="71" customFormat="1" x14ac:dyDescent="0.45"/>
    <row r="17" s="71" customFormat="1" x14ac:dyDescent="0.45"/>
    <row r="18" s="71" customFormat="1" x14ac:dyDescent="0.45"/>
    <row r="19" s="71" customFormat="1" x14ac:dyDescent="0.45"/>
    <row r="20" s="71" customFormat="1" x14ac:dyDescent="0.45"/>
    <row r="21" s="71" customFormat="1" x14ac:dyDescent="0.45"/>
    <row r="22" s="71" customFormat="1" x14ac:dyDescent="0.45"/>
    <row r="23" s="71" customFormat="1" x14ac:dyDescent="0.45"/>
    <row r="24" s="71" customFormat="1" x14ac:dyDescent="0.45"/>
    <row r="25" s="71" customFormat="1" x14ac:dyDescent="0.45"/>
    <row r="26" s="71" customFormat="1" x14ac:dyDescent="0.45"/>
    <row r="27" s="71" customFormat="1" x14ac:dyDescent="0.45"/>
    <row r="28" s="71" customFormat="1" x14ac:dyDescent="0.45"/>
    <row r="29" s="71" customFormat="1" x14ac:dyDescent="0.45"/>
    <row r="30" s="71" customFormat="1" x14ac:dyDescent="0.45"/>
    <row r="31" s="71" customFormat="1" x14ac:dyDescent="0.45"/>
    <row r="32" s="71" customFormat="1" x14ac:dyDescent="0.45"/>
    <row r="33" s="71" customFormat="1" x14ac:dyDescent="0.45"/>
    <row r="34" s="71" customFormat="1" x14ac:dyDescent="0.45"/>
    <row r="35" s="71" customFormat="1" x14ac:dyDescent="0.45"/>
    <row r="36" s="71" customFormat="1" x14ac:dyDescent="0.45"/>
    <row r="37" s="71" customFormat="1" x14ac:dyDescent="0.45"/>
    <row r="38" s="71" customFormat="1" x14ac:dyDescent="0.45"/>
    <row r="39" s="71" customFormat="1" x14ac:dyDescent="0.45"/>
  </sheetData>
  <mergeCells count="9">
    <mergeCell ref="B2:B11"/>
    <mergeCell ref="J4:Q6"/>
    <mergeCell ref="J2:Q2"/>
    <mergeCell ref="D13:H13"/>
    <mergeCell ref="C2:C3"/>
    <mergeCell ref="C4:C5"/>
    <mergeCell ref="C6:C7"/>
    <mergeCell ref="C8:C9"/>
    <mergeCell ref="C10:C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A89D-96BC-4524-9FE9-6200B788F17D}">
  <dimension ref="A1:O14"/>
  <sheetViews>
    <sheetView zoomScale="59" zoomScaleNormal="59" workbookViewId="0">
      <selection activeCell="N5" sqref="N5"/>
    </sheetView>
  </sheetViews>
  <sheetFormatPr baseColWidth="10" defaultColWidth="11.3984375" defaultRowHeight="14.25" x14ac:dyDescent="0.45"/>
  <cols>
    <col min="1" max="1" width="16.1328125" customWidth="1"/>
    <col min="2" max="2" width="25.73046875" customWidth="1"/>
    <col min="3" max="3" width="49.86328125" customWidth="1"/>
    <col min="4" max="4" width="21.3984375" customWidth="1"/>
    <col min="5" max="5" width="19.59765625" customWidth="1"/>
    <col min="15" max="15" width="18.73046875" customWidth="1"/>
  </cols>
  <sheetData>
    <row r="1" spans="1:15" s="3" customFormat="1" ht="72.95" customHeight="1" thickTop="1" thickBot="1" x14ac:dyDescent="0.6">
      <c r="A1" s="126" t="s">
        <v>29</v>
      </c>
      <c r="B1" s="126" t="s">
        <v>224</v>
      </c>
      <c r="C1" s="133" t="s">
        <v>38</v>
      </c>
      <c r="D1" s="135" t="s">
        <v>39</v>
      </c>
      <c r="E1" s="128" t="s">
        <v>40</v>
      </c>
    </row>
    <row r="2" spans="1:15" ht="83.45" customHeight="1" thickTop="1" thickBot="1" x14ac:dyDescent="0.5">
      <c r="A2" s="81" t="s">
        <v>47</v>
      </c>
      <c r="B2" s="20" t="s">
        <v>48</v>
      </c>
      <c r="C2" s="25" t="s">
        <v>52</v>
      </c>
      <c r="D2" s="25" t="s">
        <v>53</v>
      </c>
      <c r="E2" s="25" t="s">
        <v>54</v>
      </c>
      <c r="H2" s="205" t="s">
        <v>225</v>
      </c>
      <c r="I2" s="206"/>
      <c r="J2" s="206"/>
      <c r="K2" s="206"/>
      <c r="L2" s="206"/>
      <c r="M2" s="206"/>
      <c r="N2" s="206"/>
      <c r="O2" s="207"/>
    </row>
    <row r="3" spans="1:15" ht="68.25" thickTop="1" thickBot="1" x14ac:dyDescent="0.5">
      <c r="A3" s="81" t="s">
        <v>58</v>
      </c>
      <c r="B3" s="26" t="s">
        <v>59</v>
      </c>
      <c r="C3" s="25" t="s">
        <v>62</v>
      </c>
      <c r="D3" s="25" t="s">
        <v>53</v>
      </c>
      <c r="E3" s="25" t="s">
        <v>63</v>
      </c>
    </row>
    <row r="4" spans="1:15" ht="41.25" thickTop="1" thickBot="1" x14ac:dyDescent="0.5">
      <c r="A4" s="81" t="s">
        <v>96</v>
      </c>
      <c r="B4" s="49" t="s">
        <v>97</v>
      </c>
      <c r="C4" s="25" t="s">
        <v>101</v>
      </c>
      <c r="D4" s="25" t="s">
        <v>102</v>
      </c>
      <c r="E4" s="25" t="s">
        <v>103</v>
      </c>
    </row>
    <row r="5" spans="1:15" ht="54.75" thickTop="1" thickBot="1" x14ac:dyDescent="0.5">
      <c r="A5" s="81" t="s">
        <v>104</v>
      </c>
      <c r="B5" s="49" t="s">
        <v>105</v>
      </c>
      <c r="C5" s="25" t="s">
        <v>109</v>
      </c>
      <c r="D5" s="25" t="s">
        <v>110</v>
      </c>
      <c r="E5" s="25" t="s">
        <v>111</v>
      </c>
    </row>
    <row r="6" spans="1:15" ht="48.95" customHeight="1" thickTop="1" thickBot="1" x14ac:dyDescent="0.5">
      <c r="A6" s="81" t="s">
        <v>113</v>
      </c>
      <c r="B6" s="49" t="s">
        <v>114</v>
      </c>
      <c r="C6" s="25" t="s">
        <v>118</v>
      </c>
      <c r="D6" s="25" t="s">
        <v>119</v>
      </c>
      <c r="E6" s="25" t="s">
        <v>111</v>
      </c>
    </row>
    <row r="7" spans="1:15" ht="129" customHeight="1" thickTop="1" thickBot="1" x14ac:dyDescent="0.5">
      <c r="A7" s="81" t="s">
        <v>128</v>
      </c>
      <c r="B7" s="66" t="s">
        <v>129</v>
      </c>
      <c r="C7" s="25" t="s">
        <v>133</v>
      </c>
      <c r="D7" s="25" t="s">
        <v>134</v>
      </c>
      <c r="E7" s="25" t="s">
        <v>226</v>
      </c>
    </row>
    <row r="8" spans="1:15" ht="129" customHeight="1" thickTop="1" thickBot="1" x14ac:dyDescent="0.5">
      <c r="A8" s="81" t="s">
        <v>136</v>
      </c>
      <c r="B8" s="40" t="s">
        <v>137</v>
      </c>
      <c r="C8" s="25" t="s">
        <v>141</v>
      </c>
      <c r="D8" s="25" t="s">
        <v>142</v>
      </c>
      <c r="E8" s="25"/>
    </row>
    <row r="9" spans="1:15" ht="67.5" customHeight="1" thickTop="1" thickBot="1" x14ac:dyDescent="0.5">
      <c r="A9" s="81" t="s">
        <v>156</v>
      </c>
      <c r="B9" s="66" t="s">
        <v>157</v>
      </c>
      <c r="C9" s="25" t="s">
        <v>161</v>
      </c>
      <c r="D9" s="25" t="s">
        <v>227</v>
      </c>
      <c r="E9" s="25" t="s">
        <v>228</v>
      </c>
    </row>
    <row r="10" spans="1:15" ht="52.5" customHeight="1" thickTop="1" thickBot="1" x14ac:dyDescent="0.5">
      <c r="A10" s="81" t="s">
        <v>162</v>
      </c>
      <c r="B10" s="20" t="s">
        <v>163</v>
      </c>
      <c r="C10" s="25" t="s">
        <v>161</v>
      </c>
      <c r="D10" s="25" t="s">
        <v>227</v>
      </c>
      <c r="E10" s="25" t="s">
        <v>228</v>
      </c>
    </row>
    <row r="11" spans="1:15" ht="138.6" customHeight="1" thickTop="1" thickBot="1" x14ac:dyDescent="0.5">
      <c r="A11" s="81" t="s">
        <v>167</v>
      </c>
      <c r="B11" s="20" t="s">
        <v>168</v>
      </c>
      <c r="C11" s="25" t="s">
        <v>172</v>
      </c>
      <c r="D11" s="25" t="s">
        <v>173</v>
      </c>
      <c r="E11" s="25" t="s">
        <v>174</v>
      </c>
    </row>
    <row r="12" spans="1:15" ht="138.6" customHeight="1" thickTop="1" thickBot="1" x14ac:dyDescent="0.5">
      <c r="A12" s="81" t="s">
        <v>187</v>
      </c>
      <c r="B12" s="20" t="s">
        <v>188</v>
      </c>
      <c r="C12" s="25" t="s">
        <v>192</v>
      </c>
      <c r="D12" s="25" t="s">
        <v>193</v>
      </c>
      <c r="E12" s="25" t="s">
        <v>194</v>
      </c>
    </row>
    <row r="13" spans="1:15" ht="204.6" customHeight="1" thickTop="1" thickBot="1" x14ac:dyDescent="0.5">
      <c r="A13" s="81" t="s">
        <v>197</v>
      </c>
      <c r="B13" s="20" t="s">
        <v>198</v>
      </c>
      <c r="C13" s="25" t="s">
        <v>229</v>
      </c>
      <c r="D13" s="25" t="s">
        <v>230</v>
      </c>
      <c r="E13" s="25" t="s">
        <v>231</v>
      </c>
    </row>
    <row r="14" spans="1:15" ht="14.65" thickTop="1" x14ac:dyDescent="0.45"/>
  </sheetData>
  <mergeCells count="1">
    <mergeCell ref="H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Critères</vt:lpstr>
      <vt:lpstr> ST Stratégique</vt:lpstr>
      <vt:lpstr>F Financier</vt:lpstr>
      <vt:lpstr>JC Juridique conformité</vt:lpstr>
      <vt:lpstr>RI Réputation Image</vt:lpstr>
      <vt:lpstr>SAS Sanitaire et Social</vt:lpstr>
      <vt:lpstr>OP Opérationnel</vt:lpstr>
      <vt:lpstr>ITC IT Cyber</vt:lpstr>
      <vt:lpstr>VISUALISATION DES RISQUES</vt:lpstr>
      <vt:lpstr>ACTIONS A MENER</vt:lpstr>
      <vt:lpstr>' ST Stratégique'!Zone_d_impression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mcorvee</dc:creator>
  <cp:keywords/>
  <dc:description/>
  <cp:lastModifiedBy>Jean-François Le Page</cp:lastModifiedBy>
  <cp:revision/>
  <dcterms:created xsi:type="dcterms:W3CDTF">2009-10-27T11:17:37Z</dcterms:created>
  <dcterms:modified xsi:type="dcterms:W3CDTF">2024-08-25T11:25:15Z</dcterms:modified>
  <cp:category/>
  <cp:contentStatus/>
</cp:coreProperties>
</file>